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enter\Desktop\"/>
    </mc:Choice>
  </mc:AlternateContent>
  <xr:revisionPtr revIDLastSave="0" documentId="13_ncr:1_{6A0F204C-F56C-4A36-8837-EC004245B57B}" xr6:coauthVersionLast="47" xr6:coauthVersionMax="47" xr10:uidLastSave="{00000000-0000-0000-0000-000000000000}"/>
  <bookViews>
    <workbookView xWindow="-120" yWindow="-120" windowWidth="29040" windowHeight="15840" activeTab="7" xr2:uid="{F9CB7826-D175-4494-BB1B-96E5BB67E4EC}"/>
  </bookViews>
  <sheets>
    <sheet name="Stati_Univer" sheetId="1" r:id="rId1"/>
    <sheet name="ChtCol_Indx" sheetId="7" r:id="rId2"/>
    <sheet name="ChtCol_Inter" sheetId="8" r:id="rId3"/>
    <sheet name="ChtCol_Quar" sheetId="9" r:id="rId4"/>
    <sheet name="ChtCol_Indx_Olom" sheetId="10" r:id="rId5"/>
    <sheet name="ChtCol_Afi" sheetId="11" r:id="rId6"/>
    <sheet name="ChtPie_Jcr&amp;Sco" sheetId="12" r:id="rId7"/>
    <sheet name="ChtPie_Olom" sheetId="13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6" i="1" l="1"/>
  <c r="Z16" i="1"/>
  <c r="V16" i="1"/>
  <c r="P16" i="1"/>
  <c r="M16" i="1"/>
  <c r="G16" i="1"/>
  <c r="Z15" i="1"/>
  <c r="V15" i="1"/>
  <c r="P15" i="1"/>
  <c r="M15" i="1"/>
  <c r="G15" i="1"/>
  <c r="Z14" i="1"/>
  <c r="V14" i="1"/>
  <c r="P14" i="1"/>
  <c r="M14" i="1"/>
  <c r="G14" i="1"/>
  <c r="Z13" i="1"/>
  <c r="V13" i="1"/>
  <c r="P13" i="1"/>
  <c r="M13" i="1"/>
  <c r="G13" i="1"/>
  <c r="Z12" i="1"/>
  <c r="V12" i="1"/>
  <c r="P12" i="1"/>
  <c r="M12" i="1"/>
  <c r="G12" i="1"/>
  <c r="Z11" i="1"/>
  <c r="V11" i="1"/>
  <c r="M11" i="1"/>
  <c r="G11" i="1"/>
  <c r="Z10" i="1"/>
  <c r="V10" i="1"/>
  <c r="P10" i="1"/>
  <c r="M10" i="1"/>
  <c r="G10" i="1"/>
  <c r="Z9" i="1"/>
  <c r="V9" i="1"/>
  <c r="P9" i="1"/>
  <c r="M9" i="1"/>
  <c r="G9" i="1"/>
  <c r="Z8" i="1"/>
  <c r="V8" i="1"/>
  <c r="P8" i="1"/>
  <c r="M8" i="1"/>
  <c r="G8" i="1"/>
  <c r="Z7" i="1"/>
  <c r="V7" i="1"/>
  <c r="P7" i="1"/>
  <c r="M7" i="1"/>
  <c r="G7" i="1"/>
  <c r="Z6" i="1"/>
  <c r="V6" i="1"/>
  <c r="P6" i="1"/>
  <c r="M6" i="1"/>
  <c r="G6" i="1"/>
  <c r="Z5" i="1"/>
  <c r="V5" i="1"/>
  <c r="P5" i="1"/>
  <c r="M5" i="1"/>
  <c r="G5" i="1"/>
  <c r="Z4" i="1"/>
  <c r="V4" i="1"/>
  <c r="P4" i="1"/>
  <c r="M4" i="1"/>
  <c r="G4" i="1"/>
</calcChain>
</file>

<file path=xl/sharedStrings.xml><?xml version="1.0" encoding="utf-8"?>
<sst xmlns="http://schemas.openxmlformats.org/spreadsheetml/2006/main" count="68" uniqueCount="58">
  <si>
    <t>Indexes</t>
  </si>
  <si>
    <t>پژوهشکده ها</t>
  </si>
  <si>
    <t>مديريت</t>
  </si>
  <si>
    <t xml:space="preserve">گزارش فراوانی نمایه، چارک، نوع آدرس، تعداد نویسندگان و سرانه مقالات مجلات دانشگاه کاشان </t>
  </si>
  <si>
    <t>نشریات خارجی</t>
  </si>
  <si>
    <t>علمی وزارت علوم</t>
  </si>
  <si>
    <t>وزارت بهداشت</t>
  </si>
  <si>
    <t>نمایه و چارک های بین المللی مجلات داخلی و خارجی</t>
  </si>
  <si>
    <t>سرانه دانشکده/دانشگاه</t>
  </si>
  <si>
    <r>
      <t xml:space="preserve">Number of </t>
    </r>
    <r>
      <rPr>
        <b/>
        <sz val="11"/>
        <color theme="9" tint="-0.249977111117893"/>
        <rFont val="Calibri"/>
        <family val="2"/>
        <scheme val="minor"/>
      </rPr>
      <t>Papers</t>
    </r>
    <r>
      <rPr>
        <b/>
        <sz val="11"/>
        <color theme="5" tint="-0.249977111117893"/>
        <rFont val="Calibri"/>
        <family val="2"/>
        <scheme val="minor"/>
      </rPr>
      <t xml:space="preserve"> According to Affiliations</t>
    </r>
  </si>
  <si>
    <r>
      <t xml:space="preserve">Number of </t>
    </r>
    <r>
      <rPr>
        <b/>
        <sz val="11"/>
        <color theme="9" tint="-0.249977111117893"/>
        <rFont val="Calibri"/>
        <family val="2"/>
        <scheme val="minor"/>
      </rPr>
      <t>Authors</t>
    </r>
    <r>
      <rPr>
        <b/>
        <sz val="11"/>
        <color theme="5" tint="-0.249977111117893"/>
        <rFont val="Calibri"/>
        <family val="2"/>
        <scheme val="minor"/>
      </rPr>
      <t xml:space="preserve"> According to Affiliations</t>
    </r>
  </si>
  <si>
    <t>ردیف</t>
  </si>
  <si>
    <t>دانشکده/ پژوهشکده</t>
  </si>
  <si>
    <t>علمی وزارت بهداشت</t>
  </si>
  <si>
    <t>سایر</t>
  </si>
  <si>
    <t>مجموع نمایه دانشکده</t>
  </si>
  <si>
    <t>Q1</t>
  </si>
  <si>
    <t>Q2</t>
  </si>
  <si>
    <t>Q3</t>
  </si>
  <si>
    <t>Q4</t>
  </si>
  <si>
    <t>JCR SCOPUS</t>
  </si>
  <si>
    <t>ISI-Listed</t>
  </si>
  <si>
    <t>JUST SCOPUS</t>
  </si>
  <si>
    <t>مجموع چارک دانشکده</t>
  </si>
  <si>
    <r>
      <t xml:space="preserve">بین المللی </t>
    </r>
    <r>
      <rPr>
        <b/>
        <sz val="10"/>
        <color theme="6" tint="0.39997558519241921"/>
        <rFont val="Calibri"/>
        <family val="2"/>
        <scheme val="minor"/>
      </rPr>
      <t>علوم</t>
    </r>
  </si>
  <si>
    <t>الف</t>
  </si>
  <si>
    <t>ب</t>
  </si>
  <si>
    <t>ج</t>
  </si>
  <si>
    <t>د</t>
  </si>
  <si>
    <t>مجموع نمایه وزارت علوم</t>
  </si>
  <si>
    <r>
      <t xml:space="preserve">بین المللی </t>
    </r>
    <r>
      <rPr>
        <b/>
        <sz val="10"/>
        <color theme="6" tint="0.39997558519241921"/>
        <rFont val="Calibri"/>
        <family val="2"/>
        <scheme val="minor"/>
      </rPr>
      <t xml:space="preserve"> بهداشت</t>
    </r>
  </si>
  <si>
    <t xml:space="preserve">مجموع نمایه </t>
  </si>
  <si>
    <t>JCR - Q1</t>
  </si>
  <si>
    <t>JCR - Q2</t>
  </si>
  <si>
    <t>JCR - Q3</t>
  </si>
  <si>
    <t>JCR - Q4</t>
  </si>
  <si>
    <t>تعداد اساتید</t>
  </si>
  <si>
    <t>تعداد کل مقالات</t>
  </si>
  <si>
    <t>سرانه استاد برای تمام مقالات</t>
  </si>
  <si>
    <t>تعداد مقالات بین المللی</t>
  </si>
  <si>
    <t>سرانه استاد برای مقالات بین المللی</t>
  </si>
  <si>
    <t xml:space="preserve"> دانشجو-استاد صرفا داخل دانشگاه </t>
  </si>
  <si>
    <t>دانشجو-استاد خارج دانشگاه داخل کشور</t>
  </si>
  <si>
    <t>دانشجو-استاد خارج کشور</t>
  </si>
  <si>
    <t>300 دانشگاه برتر خارج کشور</t>
  </si>
  <si>
    <t>سازمان خصولتی داخل کشور</t>
  </si>
  <si>
    <t>سازمان خصولتی خارج کشور</t>
  </si>
  <si>
    <t>فیزیک</t>
  </si>
  <si>
    <t>شیمی</t>
  </si>
  <si>
    <t>علوم ریاضی</t>
  </si>
  <si>
    <t>مهندسی</t>
  </si>
  <si>
    <t>مکانیک</t>
  </si>
  <si>
    <t>برق و کامپیوتر</t>
  </si>
  <si>
    <t>علوم انسانی</t>
  </si>
  <si>
    <t>ادبیات و زبان خارجی</t>
  </si>
  <si>
    <t>منابع طبیعی</t>
  </si>
  <si>
    <t>معماری و هنر</t>
  </si>
  <si>
    <t>فراوانی دانشگاه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</si>
</sst>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178"/>
      <scheme val="minor"/>
    </font>
    <font>
      <b/>
      <sz val="12"/>
      <color theme="9" tint="-0.499984740745262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theme="6" tint="0.39997558519241921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8"/>
      <color theme="5" tint="-0.249977111117893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2"/>
      <color theme="9" tint="0.79998168889431442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FFC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4D5"/>
        <bgColor indexed="64"/>
      </patternFill>
    </fill>
    <fill>
      <patternFill patternType="solid">
        <fgColor rgb="FFB7FFD8"/>
        <bgColor indexed="64"/>
      </patternFill>
    </fill>
    <fill>
      <patternFill patternType="solid">
        <fgColor rgb="FFFFEEB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7AB751"/>
        <bgColor indexed="64"/>
      </patternFill>
    </fill>
    <fill>
      <patternFill patternType="solid">
        <fgColor rgb="FF5BFFA5"/>
        <bgColor indexed="64"/>
      </patternFill>
    </fill>
  </fills>
  <borders count="28">
    <border>
      <left/>
      <right/>
      <top/>
      <bottom/>
      <diagonal/>
    </border>
    <border>
      <left style="thick">
        <color theme="7" tint="-0.24994659260841701"/>
      </left>
      <right/>
      <top style="thick">
        <color theme="7" tint="-0.24994659260841701"/>
      </top>
      <bottom/>
      <diagonal/>
    </border>
    <border>
      <left/>
      <right/>
      <top style="thick">
        <color theme="7" tint="-0.24994659260841701"/>
      </top>
      <bottom/>
      <diagonal/>
    </border>
    <border>
      <left/>
      <right style="thick">
        <color theme="7" tint="-0.24994659260841701"/>
      </right>
      <top style="thick">
        <color theme="7" tint="-0.24994659260841701"/>
      </top>
      <bottom/>
      <diagonal/>
    </border>
    <border>
      <left style="thick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theme="7" tint="-0.24994659260841701"/>
      </bottom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 style="thick">
        <color theme="7" tint="-0.24994659260841701"/>
      </right>
      <top/>
      <bottom/>
      <diagonal/>
    </border>
    <border>
      <left style="thick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thick">
        <color theme="7" tint="-0.24994659260841701"/>
      </right>
      <top/>
      <bottom/>
      <diagonal/>
    </border>
    <border>
      <left style="thick">
        <color theme="7" tint="-0.24994659260841701"/>
      </left>
      <right/>
      <top/>
      <bottom/>
      <diagonal/>
    </border>
    <border>
      <left style="thin">
        <color theme="7" tint="-0.24994659260841701"/>
      </left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 style="thick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/>
      <right style="thin">
        <color theme="7" tint="-0.24994659260841701"/>
      </right>
      <top/>
      <bottom style="thick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 style="thick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 style="thin">
        <color theme="7" tint="-0.24994659260841701"/>
      </left>
      <right/>
      <top/>
      <bottom style="thick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 style="thick">
        <color theme="7" tint="-0.24994659260841701"/>
      </bottom>
      <diagonal/>
    </border>
    <border>
      <left/>
      <right/>
      <top style="thin">
        <color theme="7" tint="-0.24994659260841701"/>
      </top>
      <bottom style="thick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 style="thin">
        <color theme="7" tint="-0.24994659260841701"/>
      </left>
      <right style="thick">
        <color theme="7" tint="-0.24994659260841701"/>
      </right>
      <top/>
      <bottom style="thick">
        <color theme="7" tint="-0.2499465926084170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/>
    </xf>
    <xf numFmtId="0" fontId="9" fillId="6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 readingOrder="2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 readingOrder="2"/>
    </xf>
    <xf numFmtId="0" fontId="10" fillId="7" borderId="13" xfId="0" applyFont="1" applyFill="1" applyBorder="1" applyAlignment="1">
      <alignment horizontal="center" vertical="center" wrapText="1" readingOrder="2"/>
    </xf>
    <xf numFmtId="0" fontId="11" fillId="8" borderId="16" xfId="0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center"/>
    </xf>
    <xf numFmtId="0" fontId="13" fillId="12" borderId="17" xfId="0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horizontal="center" vertical="center"/>
    </xf>
    <xf numFmtId="0" fontId="13" fillId="14" borderId="12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center" vertical="center"/>
    </xf>
    <xf numFmtId="0" fontId="13" fillId="15" borderId="12" xfId="0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center" vertical="center"/>
    </xf>
    <xf numFmtId="0" fontId="14" fillId="13" borderId="18" xfId="0" applyFont="1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16" borderId="12" xfId="0" applyFont="1" applyFill="1" applyBorder="1" applyAlignment="1">
      <alignment horizontal="center" vertical="center"/>
    </xf>
    <xf numFmtId="0" fontId="13" fillId="17" borderId="12" xfId="0" applyFont="1" applyFill="1" applyBorder="1" applyAlignment="1">
      <alignment horizontal="center" vertical="center"/>
    </xf>
    <xf numFmtId="164" fontId="13" fillId="17" borderId="12" xfId="0" applyNumberFormat="1" applyFont="1" applyFill="1" applyBorder="1" applyAlignment="1">
      <alignment horizontal="center" vertical="center"/>
    </xf>
    <xf numFmtId="164" fontId="13" fillId="15" borderId="12" xfId="0" applyNumberFormat="1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6" fillId="8" borderId="20" xfId="0" applyFont="1" applyFill="1" applyBorder="1" applyAlignment="1">
      <alignment horizontal="center" vertical="center"/>
    </xf>
    <xf numFmtId="0" fontId="17" fillId="13" borderId="21" xfId="0" applyFont="1" applyFill="1" applyBorder="1" applyAlignment="1">
      <alignment horizontal="center" vertical="center"/>
    </xf>
    <xf numFmtId="0" fontId="18" fillId="18" borderId="22" xfId="0" applyFont="1" applyFill="1" applyBorder="1" applyAlignment="1">
      <alignment horizontal="center" vertical="center"/>
    </xf>
    <xf numFmtId="0" fontId="19" fillId="19" borderId="21" xfId="0" applyFont="1" applyFill="1" applyBorder="1" applyAlignment="1">
      <alignment horizontal="center" vertical="center"/>
    </xf>
    <xf numFmtId="0" fontId="19" fillId="19" borderId="2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/>
    </xf>
    <xf numFmtId="164" fontId="19" fillId="19" borderId="2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نشريات خارجي و علمي وزارت علوم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نشریات خارجی</c:v>
          </c:tx>
          <c:spPr>
            <a:solidFill>
              <a:srgbClr val="2BBB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31</c:v>
              </c:pt>
              <c:pt idx="1">
                <c:v>109</c:v>
              </c:pt>
              <c:pt idx="2">
                <c:v>15</c:v>
              </c:pt>
              <c:pt idx="3">
                <c:v>50</c:v>
              </c:pt>
              <c:pt idx="4">
                <c:v>65</c:v>
              </c:pt>
              <c:pt idx="5">
                <c:v>49</c:v>
              </c:pt>
              <c:pt idx="6">
                <c:v>16</c:v>
              </c:pt>
              <c:pt idx="8">
                <c:v>2</c:v>
              </c:pt>
              <c:pt idx="9">
                <c:v>17</c:v>
              </c:pt>
              <c:pt idx="10">
                <c:v>2</c:v>
              </c:pt>
              <c:pt idx="11">
                <c:v>69</c:v>
              </c:pt>
            </c:numLit>
          </c:val>
          <c:extLst>
            <c:ext xmlns:c16="http://schemas.microsoft.com/office/drawing/2014/chart" uri="{C3380CC4-5D6E-409C-BE32-E72D297353CC}">
              <c16:uniqueId val="{00000000-868A-449B-B449-BC7222099540}"/>
            </c:ext>
          </c:extLst>
        </c:ser>
        <c:ser>
          <c:idx val="1"/>
          <c:order val="1"/>
          <c:tx>
            <c:v>علمی وزارت علوم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17</c:v>
              </c:pt>
              <c:pt idx="1">
                <c:v>11</c:v>
              </c:pt>
              <c:pt idx="2">
                <c:v>28</c:v>
              </c:pt>
              <c:pt idx="3">
                <c:v>32</c:v>
              </c:pt>
              <c:pt idx="4">
                <c:v>35</c:v>
              </c:pt>
              <c:pt idx="5">
                <c:v>24</c:v>
              </c:pt>
              <c:pt idx="6">
                <c:v>90</c:v>
              </c:pt>
              <c:pt idx="7">
                <c:v>34</c:v>
              </c:pt>
              <c:pt idx="8">
                <c:v>97</c:v>
              </c:pt>
              <c:pt idx="9">
                <c:v>38</c:v>
              </c:pt>
              <c:pt idx="10">
                <c:v>31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868A-449B-B449-BC722209954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382304543"/>
        <c:axId val="382306463"/>
      </c:barChart>
      <c:catAx>
        <c:axId val="3823045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306463"/>
        <c:crosses val="autoZero"/>
        <c:auto val="1"/>
        <c:lblAlgn val="ctr"/>
        <c:lblOffset val="100"/>
        <c:noMultiLvlLbl val="0"/>
      </c:catAx>
      <c:valAx>
        <c:axId val="382306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30454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بين المللي خارجي و بين المللي وزارت علوم و بهداشت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نشریات خارجی</c:v>
          </c:tx>
          <c:spPr>
            <a:solidFill>
              <a:srgbClr val="2BBB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31</c:v>
              </c:pt>
              <c:pt idx="1">
                <c:v>109</c:v>
              </c:pt>
              <c:pt idx="2">
                <c:v>15</c:v>
              </c:pt>
              <c:pt idx="3">
                <c:v>50</c:v>
              </c:pt>
              <c:pt idx="4">
                <c:v>65</c:v>
              </c:pt>
              <c:pt idx="5">
                <c:v>49</c:v>
              </c:pt>
              <c:pt idx="6">
                <c:v>16</c:v>
              </c:pt>
              <c:pt idx="8">
                <c:v>2</c:v>
              </c:pt>
              <c:pt idx="9">
                <c:v>17</c:v>
              </c:pt>
              <c:pt idx="10">
                <c:v>2</c:v>
              </c:pt>
              <c:pt idx="11">
                <c:v>69</c:v>
              </c:pt>
            </c:numLit>
          </c:val>
          <c:extLst>
            <c:ext xmlns:c16="http://schemas.microsoft.com/office/drawing/2014/chart" uri="{C3380CC4-5D6E-409C-BE32-E72D297353CC}">
              <c16:uniqueId val="{00000000-0475-4F10-A3C9-F505DA768BC5}"/>
            </c:ext>
          </c:extLst>
        </c:ser>
        <c:ser>
          <c:idx val="1"/>
          <c:order val="1"/>
          <c:tx>
            <c:v>بین المللی علوم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4</c:v>
              </c:pt>
              <c:pt idx="1">
                <c:v>8</c:v>
              </c:pt>
              <c:pt idx="2">
                <c:v>9</c:v>
              </c:pt>
              <c:pt idx="3">
                <c:v>7</c:v>
              </c:pt>
              <c:pt idx="4">
                <c:v>7</c:v>
              </c:pt>
              <c:pt idx="5">
                <c:v>3</c:v>
              </c:pt>
              <c:pt idx="8">
                <c:v>2</c:v>
              </c:pt>
              <c:pt idx="1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0475-4F10-A3C9-F505DA768BC5}"/>
            </c:ext>
          </c:extLst>
        </c:ser>
        <c:ser>
          <c:idx val="2"/>
          <c:order val="2"/>
          <c:tx>
            <c:v>بین المللی  بهداشت</c:v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6">
                <c:v>5</c:v>
              </c:pt>
              <c:pt idx="7">
                <c:v>2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0475-4F10-A3C9-F505DA768B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382284383"/>
        <c:axId val="382285343"/>
      </c:barChart>
      <c:catAx>
        <c:axId val="382284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285343"/>
        <c:crosses val="autoZero"/>
        <c:auto val="1"/>
        <c:lblAlgn val="ctr"/>
        <c:lblOffset val="100"/>
        <c:noMultiLvlLbl val="0"/>
      </c:catAx>
      <c:valAx>
        <c:axId val="382285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28438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جي سي آر برحسب نوع چارک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ISI-Listed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C3AF-47F0-BDF9-18B6DE13F130}"/>
            </c:ext>
          </c:extLst>
        </c:ser>
        <c:ser>
          <c:idx val="1"/>
          <c:order val="1"/>
          <c:tx>
            <c:v>JUST SCOPUS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6</c:v>
              </c:pt>
              <c:pt idx="1">
                <c:v>3</c:v>
              </c:pt>
              <c:pt idx="2">
                <c:v>9</c:v>
              </c:pt>
              <c:pt idx="3">
                <c:v>5</c:v>
              </c:pt>
              <c:pt idx="4">
                <c:v>6</c:v>
              </c:pt>
              <c:pt idx="5">
                <c:v>3</c:v>
              </c:pt>
              <c:pt idx="6">
                <c:v>5</c:v>
              </c:pt>
              <c:pt idx="7">
                <c:v>2</c:v>
              </c:pt>
              <c:pt idx="8">
                <c:v>3</c:v>
              </c:pt>
              <c:pt idx="9">
                <c:v>2</c:v>
              </c:pt>
              <c:pt idx="10">
                <c:v>1</c:v>
              </c:pt>
              <c:pt idx="11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1-C3AF-47F0-BDF9-18B6DE13F130}"/>
            </c:ext>
          </c:extLst>
        </c:ser>
        <c:ser>
          <c:idx val="2"/>
          <c:order val="2"/>
          <c:tx>
            <c:v>JCR - Q1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</c:v>
              </c:pt>
              <c:pt idx="1">
                <c:v>38</c:v>
              </c:pt>
              <c:pt idx="2">
                <c:v>1</c:v>
              </c:pt>
              <c:pt idx="3">
                <c:v>12</c:v>
              </c:pt>
              <c:pt idx="4">
                <c:v>19</c:v>
              </c:pt>
              <c:pt idx="5">
                <c:v>10</c:v>
              </c:pt>
              <c:pt idx="6">
                <c:v>6</c:v>
              </c:pt>
              <c:pt idx="9">
                <c:v>3</c:v>
              </c:pt>
              <c:pt idx="11">
                <c:v>33</c:v>
              </c:pt>
            </c:numLit>
          </c:val>
          <c:extLst>
            <c:ext xmlns:c16="http://schemas.microsoft.com/office/drawing/2014/chart" uri="{C3380CC4-5D6E-409C-BE32-E72D297353CC}">
              <c16:uniqueId val="{00000002-C3AF-47F0-BDF9-18B6DE13F130}"/>
            </c:ext>
          </c:extLst>
        </c:ser>
        <c:ser>
          <c:idx val="3"/>
          <c:order val="3"/>
          <c:tx>
            <c:v>JCR - Q2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16</c:v>
              </c:pt>
              <c:pt idx="1">
                <c:v>50</c:v>
              </c:pt>
              <c:pt idx="2">
                <c:v>3</c:v>
              </c:pt>
              <c:pt idx="3">
                <c:v>27</c:v>
              </c:pt>
              <c:pt idx="4">
                <c:v>30</c:v>
              </c:pt>
              <c:pt idx="5">
                <c:v>17</c:v>
              </c:pt>
              <c:pt idx="6">
                <c:v>9</c:v>
              </c:pt>
              <c:pt idx="9">
                <c:v>8</c:v>
              </c:pt>
              <c:pt idx="11">
                <c:v>32</c:v>
              </c:pt>
            </c:numLit>
          </c:val>
          <c:extLst>
            <c:ext xmlns:c16="http://schemas.microsoft.com/office/drawing/2014/chart" uri="{C3380CC4-5D6E-409C-BE32-E72D297353CC}">
              <c16:uniqueId val="{00000003-C3AF-47F0-BDF9-18B6DE13F130}"/>
            </c:ext>
          </c:extLst>
        </c:ser>
        <c:ser>
          <c:idx val="4"/>
          <c:order val="4"/>
          <c:tx>
            <c:v>JCR - Q3</c:v>
          </c:tx>
          <c:spPr>
            <a:solidFill>
              <a:srgbClr val="FFC000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9</c:v>
              </c:pt>
              <c:pt idx="1">
                <c:v>13</c:v>
              </c:pt>
              <c:pt idx="2">
                <c:v>8</c:v>
              </c:pt>
              <c:pt idx="3">
                <c:v>7</c:v>
              </c:pt>
              <c:pt idx="4">
                <c:v>14</c:v>
              </c:pt>
              <c:pt idx="5">
                <c:v>21</c:v>
              </c:pt>
              <c:pt idx="6">
                <c:v>1</c:v>
              </c:pt>
              <c:pt idx="9">
                <c:v>3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C3AF-47F0-BDF9-18B6DE13F130}"/>
            </c:ext>
          </c:extLst>
        </c:ser>
        <c:ser>
          <c:idx val="5"/>
          <c:order val="5"/>
          <c:tx>
            <c:v>JCR - Q4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2</c:v>
              </c:pt>
              <c:pt idx="1">
                <c:v>13</c:v>
              </c:pt>
              <c:pt idx="2">
                <c:v>3</c:v>
              </c:pt>
              <c:pt idx="3">
                <c:v>6</c:v>
              </c:pt>
              <c:pt idx="4">
                <c:v>3</c:v>
              </c:pt>
              <c:pt idx="5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5-C3AF-47F0-BDF9-18B6DE13F13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382281983"/>
        <c:axId val="382299743"/>
      </c:barChart>
      <c:catAx>
        <c:axId val="3822819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299743"/>
        <c:crosses val="autoZero"/>
        <c:auto val="1"/>
        <c:lblAlgn val="ctr"/>
        <c:lblOffset val="100"/>
        <c:noMultiLvlLbl val="0"/>
      </c:catAx>
      <c:valAx>
        <c:axId val="382299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28198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علمي وزارت علوم برحسب نوع رتبه مجلات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بین المللی علوم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4</c:v>
              </c:pt>
              <c:pt idx="1">
                <c:v>8</c:v>
              </c:pt>
              <c:pt idx="2">
                <c:v>9</c:v>
              </c:pt>
              <c:pt idx="3">
                <c:v>7</c:v>
              </c:pt>
              <c:pt idx="4">
                <c:v>7</c:v>
              </c:pt>
              <c:pt idx="5">
                <c:v>3</c:v>
              </c:pt>
              <c:pt idx="8">
                <c:v>2</c:v>
              </c:pt>
              <c:pt idx="1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2C15-4E06-B719-8457EF513A22}"/>
            </c:ext>
          </c:extLst>
        </c:ser>
        <c:ser>
          <c:idx val="1"/>
          <c:order val="1"/>
          <c:tx>
            <c:v>الف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1">
                <c:v>1</c:v>
              </c:pt>
              <c:pt idx="2">
                <c:v>1</c:v>
              </c:pt>
              <c:pt idx="3">
                <c:v>9</c:v>
              </c:pt>
              <c:pt idx="4">
                <c:v>6</c:v>
              </c:pt>
              <c:pt idx="5">
                <c:v>4</c:v>
              </c:pt>
              <c:pt idx="6">
                <c:v>17</c:v>
              </c:pt>
              <c:pt idx="7">
                <c:v>6</c:v>
              </c:pt>
              <c:pt idx="8">
                <c:v>17</c:v>
              </c:pt>
              <c:pt idx="9">
                <c:v>15</c:v>
              </c:pt>
              <c:pt idx="10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1-2C15-4E06-B719-8457EF513A22}"/>
            </c:ext>
          </c:extLst>
        </c:ser>
        <c:ser>
          <c:idx val="2"/>
          <c:order val="2"/>
          <c:tx>
            <c:v>ب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13</c:v>
              </c:pt>
              <c:pt idx="1">
                <c:v>1</c:v>
              </c:pt>
              <c:pt idx="2">
                <c:v>13</c:v>
              </c:pt>
              <c:pt idx="3">
                <c:v>14</c:v>
              </c:pt>
              <c:pt idx="4">
                <c:v>22</c:v>
              </c:pt>
              <c:pt idx="5">
                <c:v>17</c:v>
              </c:pt>
              <c:pt idx="6">
                <c:v>69</c:v>
              </c:pt>
              <c:pt idx="7">
                <c:v>28</c:v>
              </c:pt>
              <c:pt idx="8">
                <c:v>75</c:v>
              </c:pt>
              <c:pt idx="9">
                <c:v>21</c:v>
              </c:pt>
              <c:pt idx="10">
                <c:v>22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2C15-4E06-B719-8457EF513A22}"/>
            </c:ext>
          </c:extLst>
        </c:ser>
        <c:ser>
          <c:idx val="3"/>
          <c:order val="3"/>
          <c:tx>
            <c:v>ج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1">
                <c:v>1</c:v>
              </c:pt>
              <c:pt idx="2">
                <c:v>4</c:v>
              </c:pt>
              <c:pt idx="3">
                <c:v>2</c:v>
              </c:pt>
              <c:pt idx="6">
                <c:v>4</c:v>
              </c:pt>
              <c:pt idx="8">
                <c:v>2</c:v>
              </c:pt>
              <c:pt idx="9">
                <c:v>1</c:v>
              </c:pt>
              <c:pt idx="10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3-2C15-4E06-B719-8457EF513A22}"/>
            </c:ext>
          </c:extLst>
        </c:ser>
        <c:ser>
          <c:idx val="4"/>
          <c:order val="4"/>
          <c:tx>
            <c:v>د</c:v>
          </c:tx>
          <c:spPr>
            <a:solidFill>
              <a:srgbClr val="FC461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2">
                <c:v>1</c:v>
              </c:pt>
              <c:pt idx="8">
                <c:v>1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2C15-4E06-B719-8457EF513A2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382302623"/>
        <c:axId val="382297343"/>
      </c:barChart>
      <c:catAx>
        <c:axId val="3823026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297343"/>
        <c:crosses val="autoZero"/>
        <c:auto val="1"/>
        <c:lblAlgn val="ctr"/>
        <c:lblOffset val="100"/>
        <c:noMultiLvlLbl val="0"/>
      </c:catAx>
      <c:valAx>
        <c:axId val="382297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30262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بر اساس ماهيت آدرس آنها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 دانشجو-استاد صرفا داخل دانشگاه 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37</c:v>
              </c:pt>
              <c:pt idx="1">
                <c:v>60</c:v>
              </c:pt>
              <c:pt idx="2">
                <c:v>24</c:v>
              </c:pt>
              <c:pt idx="3">
                <c:v>40</c:v>
              </c:pt>
              <c:pt idx="4">
                <c:v>53</c:v>
              </c:pt>
              <c:pt idx="5">
                <c:v>49</c:v>
              </c:pt>
              <c:pt idx="6">
                <c:v>93</c:v>
              </c:pt>
              <c:pt idx="7">
                <c:v>37</c:v>
              </c:pt>
              <c:pt idx="8">
                <c:v>92</c:v>
              </c:pt>
              <c:pt idx="9">
                <c:v>34</c:v>
              </c:pt>
              <c:pt idx="10">
                <c:v>22</c:v>
              </c:pt>
              <c:pt idx="11">
                <c:v>19</c:v>
              </c:pt>
            </c:numLit>
          </c:val>
          <c:extLst>
            <c:ext xmlns:c16="http://schemas.microsoft.com/office/drawing/2014/chart" uri="{C3380CC4-5D6E-409C-BE32-E72D297353CC}">
              <c16:uniqueId val="{00000000-1937-4379-B5DE-0FBFC527B33E}"/>
            </c:ext>
          </c:extLst>
        </c:ser>
        <c:ser>
          <c:idx val="1"/>
          <c:order val="1"/>
          <c:tx>
            <c:v>دانشجو-استاد خارج دانشگاه داخل کشور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15</c:v>
              </c:pt>
              <c:pt idx="1">
                <c:v>55</c:v>
              </c:pt>
              <c:pt idx="2">
                <c:v>16</c:v>
              </c:pt>
              <c:pt idx="3">
                <c:v>37</c:v>
              </c:pt>
              <c:pt idx="4">
                <c:v>42</c:v>
              </c:pt>
              <c:pt idx="5">
                <c:v>21</c:v>
              </c:pt>
              <c:pt idx="6">
                <c:v>64</c:v>
              </c:pt>
              <c:pt idx="7">
                <c:v>15</c:v>
              </c:pt>
              <c:pt idx="8">
                <c:v>25</c:v>
              </c:pt>
              <c:pt idx="9">
                <c:v>22</c:v>
              </c:pt>
              <c:pt idx="10">
                <c:v>12</c:v>
              </c:pt>
              <c:pt idx="11">
                <c:v>30</c:v>
              </c:pt>
            </c:numLit>
          </c:val>
          <c:extLst>
            <c:ext xmlns:c16="http://schemas.microsoft.com/office/drawing/2014/chart" uri="{C3380CC4-5D6E-409C-BE32-E72D297353CC}">
              <c16:uniqueId val="{00000001-1937-4379-B5DE-0FBFC527B33E}"/>
            </c:ext>
          </c:extLst>
        </c:ser>
        <c:ser>
          <c:idx val="2"/>
          <c:order val="2"/>
          <c:tx>
            <c:v>دانشجو-استاد خارج کشور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</c:v>
              </c:pt>
              <c:pt idx="1">
                <c:v>15</c:v>
              </c:pt>
              <c:pt idx="2">
                <c:v>3</c:v>
              </c:pt>
              <c:pt idx="3">
                <c:v>18</c:v>
              </c:pt>
              <c:pt idx="4">
                <c:v>10</c:v>
              </c:pt>
              <c:pt idx="5">
                <c:v>3</c:v>
              </c:pt>
              <c:pt idx="6">
                <c:v>16</c:v>
              </c:pt>
              <c:pt idx="7">
                <c:v>1</c:v>
              </c:pt>
              <c:pt idx="9">
                <c:v>8</c:v>
              </c:pt>
              <c:pt idx="10">
                <c:v>1</c:v>
              </c:pt>
              <c:pt idx="11">
                <c:v>40</c:v>
              </c:pt>
            </c:numLit>
          </c:val>
          <c:extLst>
            <c:ext xmlns:c16="http://schemas.microsoft.com/office/drawing/2014/chart" uri="{C3380CC4-5D6E-409C-BE32-E72D297353CC}">
              <c16:uniqueId val="{00000002-1937-4379-B5DE-0FBFC527B33E}"/>
            </c:ext>
          </c:extLst>
        </c:ser>
        <c:ser>
          <c:idx val="3"/>
          <c:order val="3"/>
          <c:tx>
            <c:v>300 دانشگاه برتر خارج کشور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</c:v>
              </c:pt>
              <c:pt idx="1">
                <c:v>5</c:v>
              </c:pt>
              <c:pt idx="3">
                <c:v>3</c:v>
              </c:pt>
              <c:pt idx="4">
                <c:v>5</c:v>
              </c:pt>
              <c:pt idx="5">
                <c:v>10</c:v>
              </c:pt>
              <c:pt idx="6">
                <c:v>7</c:v>
              </c:pt>
              <c:pt idx="9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3-1937-4379-B5DE-0FBFC527B33E}"/>
            </c:ext>
          </c:extLst>
        </c:ser>
        <c:ser>
          <c:idx val="4"/>
          <c:order val="4"/>
          <c:tx>
            <c:v>سازمان خصولتی داخل کشور</c:v>
          </c:tx>
          <c:spPr>
            <a:solidFill>
              <a:srgbClr val="FFC000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04-1937-4379-B5DE-0FBFC527B33E}"/>
            </c:ext>
          </c:extLst>
        </c:ser>
        <c:ser>
          <c:idx val="5"/>
          <c:order val="5"/>
          <c:tx>
            <c:v>سازمان خصولتی خارج کشور</c:v>
          </c:tx>
          <c:spPr>
            <a:solidFill>
              <a:srgbClr val="FC461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05-1937-4379-B5DE-0FBFC527B33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382292063"/>
        <c:axId val="382274783"/>
      </c:barChart>
      <c:catAx>
        <c:axId val="3822920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274783"/>
        <c:crosses val="autoZero"/>
        <c:auto val="1"/>
        <c:lblAlgn val="ctr"/>
        <c:lblOffset val="100"/>
        <c:noMultiLvlLbl val="0"/>
      </c:catAx>
      <c:valAx>
        <c:axId val="382274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29206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نشريات خارجي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نشریات خارجی</c:v>
          </c:tx>
          <c:dPt>
            <c:idx val="0"/>
            <c:bubble3D val="0"/>
            <c:spPr>
              <a:solidFill>
                <a:srgbClr val="5B9BD5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5C-46F7-A3A5-2732A29ECA03}"/>
              </c:ext>
            </c:extLst>
          </c:dPt>
          <c:dPt>
            <c:idx val="1"/>
            <c:bubble3D val="0"/>
            <c:spPr>
              <a:solidFill>
                <a:srgbClr val="FF8F4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F5C-46F7-A3A5-2732A29ECA03}"/>
              </c:ext>
            </c:extLst>
          </c:dPt>
          <c:dPt>
            <c:idx val="2"/>
            <c:bubble3D val="0"/>
            <c:spPr>
              <a:solidFill>
                <a:srgbClr val="DC5AB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F5C-46F7-A3A5-2732A29ECA03}"/>
              </c:ext>
            </c:extLst>
          </c:dPt>
          <c:dPt>
            <c:idx val="3"/>
            <c:bubble3D val="0"/>
            <c:spPr>
              <a:solidFill>
                <a:srgbClr val="FFD13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F5C-46F7-A3A5-2732A29ECA03}"/>
              </c:ext>
            </c:extLst>
          </c:dPt>
          <c:dPt>
            <c:idx val="4"/>
            <c:bubble3D val="0"/>
            <c:spPr>
              <a:solidFill>
                <a:srgbClr val="4472C4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F5C-46F7-A3A5-2732A29ECA03}"/>
              </c:ext>
            </c:extLst>
          </c:dPt>
          <c:dPt>
            <c:idx val="5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F5C-46F7-A3A5-2732A29ECA03}"/>
              </c:ext>
            </c:extLst>
          </c:dPt>
          <c:dPt>
            <c:idx val="6"/>
            <c:bubble3D val="0"/>
            <c:spPr>
              <a:solidFill>
                <a:srgbClr val="FF99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F5C-46F7-A3A5-2732A29ECA03}"/>
              </c:ext>
            </c:extLst>
          </c:dPt>
          <c:dPt>
            <c:idx val="7"/>
            <c:bubble3D val="0"/>
            <c:spPr>
              <a:solidFill>
                <a:srgbClr val="FFC000">
                  <a:lumMod val="75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F5C-46F7-A3A5-2732A29ECA03}"/>
              </c:ext>
            </c:extLst>
          </c:dPt>
          <c:dPt>
            <c:idx val="8"/>
            <c:bubble3D val="0"/>
            <c:spPr>
              <a:solidFill>
                <a:srgbClr val="00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F5C-46F7-A3A5-2732A29ECA03}"/>
              </c:ext>
            </c:extLst>
          </c:dPt>
          <c:dPt>
            <c:idx val="9"/>
            <c:bubble3D val="0"/>
            <c:spPr>
              <a:solidFill>
                <a:srgbClr val="FFC000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F5C-46F7-A3A5-2732A29ECA03}"/>
              </c:ext>
            </c:extLst>
          </c:dPt>
          <c:dPt>
            <c:idx val="10"/>
            <c:bubble3D val="0"/>
            <c:spPr>
              <a:solidFill>
                <a:srgbClr val="FD60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F5C-46F7-A3A5-2732A29ECA0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F5C-46F7-A3A5-2732A29ECA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31</c:v>
              </c:pt>
              <c:pt idx="1">
                <c:v>109</c:v>
              </c:pt>
              <c:pt idx="2">
                <c:v>15</c:v>
              </c:pt>
              <c:pt idx="3">
                <c:v>50</c:v>
              </c:pt>
              <c:pt idx="4">
                <c:v>65</c:v>
              </c:pt>
              <c:pt idx="5">
                <c:v>49</c:v>
              </c:pt>
              <c:pt idx="6">
                <c:v>16</c:v>
              </c:pt>
              <c:pt idx="8">
                <c:v>2</c:v>
              </c:pt>
              <c:pt idx="9">
                <c:v>17</c:v>
              </c:pt>
              <c:pt idx="10">
                <c:v>2</c:v>
              </c:pt>
              <c:pt idx="11">
                <c:v>69</c:v>
              </c:pt>
            </c:numLit>
          </c:val>
          <c:extLst>
            <c:ext xmlns:c16="http://schemas.microsoft.com/office/drawing/2014/chart" uri="{C3380CC4-5D6E-409C-BE32-E72D297353CC}">
              <c16:uniqueId val="{00000018-BF5C-46F7-A3A5-2732A29ECA03}"/>
            </c:ext>
          </c:extLst>
        </c:ser>
        <c:ser>
          <c:idx val="1"/>
          <c:order val="1"/>
          <c:tx>
            <c:v>بین المللی علوم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BF5C-46F7-A3A5-2732A29ECA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F5C-46F7-A3A5-2732A29ECA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BF5C-46F7-A3A5-2732A29ECA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BF5C-46F7-A3A5-2732A29ECA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2-BF5C-46F7-A3A5-2732A29ECA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BF5C-46F7-A3A5-2732A29ECA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6-BF5C-46F7-A3A5-2732A29ECA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8-BF5C-46F7-A3A5-2732A29ECA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A-BF5C-46F7-A3A5-2732A29ECA0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C-BF5C-46F7-A3A5-2732A29ECA0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E-BF5C-46F7-A3A5-2732A29ECA0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0-BF5C-46F7-A3A5-2732A29ECA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4</c:v>
              </c:pt>
              <c:pt idx="1">
                <c:v>8</c:v>
              </c:pt>
              <c:pt idx="2">
                <c:v>9</c:v>
              </c:pt>
              <c:pt idx="3">
                <c:v>7</c:v>
              </c:pt>
              <c:pt idx="4">
                <c:v>7</c:v>
              </c:pt>
              <c:pt idx="5">
                <c:v>3</c:v>
              </c:pt>
              <c:pt idx="8">
                <c:v>2</c:v>
              </c:pt>
              <c:pt idx="1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31-BF5C-46F7-A3A5-2732A29ECA03}"/>
            </c:ext>
          </c:extLst>
        </c:ser>
        <c:ser>
          <c:idx val="2"/>
          <c:order val="2"/>
          <c:tx>
            <c:v>بین المللی  بهداشت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BF5C-46F7-A3A5-2732A29ECA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BF5C-46F7-A3A5-2732A29ECA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BF5C-46F7-A3A5-2732A29ECA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BF5C-46F7-A3A5-2732A29ECA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BF5C-46F7-A3A5-2732A29ECA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BF5C-46F7-A3A5-2732A29ECA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BF5C-46F7-A3A5-2732A29ECA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BF5C-46F7-A3A5-2732A29ECA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BF5C-46F7-A3A5-2732A29ECA0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BF5C-46F7-A3A5-2732A29ECA0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BF5C-46F7-A3A5-2732A29ECA0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BF5C-46F7-A3A5-2732A29ECA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6">
                <c:v>5</c:v>
              </c:pt>
              <c:pt idx="7">
                <c:v>2</c:v>
              </c:pt>
              <c:pt idx="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4A-BF5C-46F7-A3A5-2732A29ECA0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20000"/>
        <a:lumOff val="8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علمي وزارت علوم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علمی وزارت علوم</c:v>
          </c:tx>
          <c:dPt>
            <c:idx val="0"/>
            <c:bubble3D val="0"/>
            <c:spPr>
              <a:solidFill>
                <a:srgbClr val="5B9BD5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E8-40A9-92EF-6892149804CD}"/>
              </c:ext>
            </c:extLst>
          </c:dPt>
          <c:dPt>
            <c:idx val="1"/>
            <c:bubble3D val="0"/>
            <c:spPr>
              <a:solidFill>
                <a:srgbClr val="FF8F4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E8-40A9-92EF-6892149804CD}"/>
              </c:ext>
            </c:extLst>
          </c:dPt>
          <c:dPt>
            <c:idx val="2"/>
            <c:bubble3D val="0"/>
            <c:spPr>
              <a:solidFill>
                <a:srgbClr val="DC5AB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AE8-40A9-92EF-6892149804CD}"/>
              </c:ext>
            </c:extLst>
          </c:dPt>
          <c:dPt>
            <c:idx val="3"/>
            <c:bubble3D val="0"/>
            <c:spPr>
              <a:solidFill>
                <a:srgbClr val="FFD13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AE8-40A9-92EF-6892149804CD}"/>
              </c:ext>
            </c:extLst>
          </c:dPt>
          <c:dPt>
            <c:idx val="4"/>
            <c:bubble3D val="0"/>
            <c:spPr>
              <a:solidFill>
                <a:srgbClr val="4472C4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E8-40A9-92EF-6892149804CD}"/>
              </c:ext>
            </c:extLst>
          </c:dPt>
          <c:dPt>
            <c:idx val="5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AE8-40A9-92EF-6892149804CD}"/>
              </c:ext>
            </c:extLst>
          </c:dPt>
          <c:dPt>
            <c:idx val="6"/>
            <c:bubble3D val="0"/>
            <c:spPr>
              <a:solidFill>
                <a:srgbClr val="FF99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AE8-40A9-92EF-6892149804CD}"/>
              </c:ext>
            </c:extLst>
          </c:dPt>
          <c:dPt>
            <c:idx val="7"/>
            <c:bubble3D val="0"/>
            <c:spPr>
              <a:solidFill>
                <a:srgbClr val="FFC000">
                  <a:lumMod val="75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AE8-40A9-92EF-6892149804CD}"/>
              </c:ext>
            </c:extLst>
          </c:dPt>
          <c:dPt>
            <c:idx val="8"/>
            <c:bubble3D val="0"/>
            <c:spPr>
              <a:solidFill>
                <a:srgbClr val="00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AE8-40A9-92EF-6892149804CD}"/>
              </c:ext>
            </c:extLst>
          </c:dPt>
          <c:dPt>
            <c:idx val="9"/>
            <c:bubble3D val="0"/>
            <c:spPr>
              <a:solidFill>
                <a:srgbClr val="FFC000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AE8-40A9-92EF-6892149804CD}"/>
              </c:ext>
            </c:extLst>
          </c:dPt>
          <c:dPt>
            <c:idx val="10"/>
            <c:bubble3D val="0"/>
            <c:spPr>
              <a:solidFill>
                <a:srgbClr val="FD60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AE8-40A9-92EF-6892149804C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AE8-40A9-92EF-6892149804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12"/>
              <c:pt idx="0">
                <c:v>فیزیک</c:v>
              </c:pt>
              <c:pt idx="1">
                <c:v>شیمی</c:v>
              </c:pt>
              <c:pt idx="2">
                <c:v>علوم ریاضی</c:v>
              </c:pt>
              <c:pt idx="3">
                <c:v>مهندسی</c:v>
              </c:pt>
              <c:pt idx="4">
                <c:v>مکانیک</c:v>
              </c:pt>
              <c:pt idx="5">
                <c:v>برق و کامپیوتر</c:v>
              </c:pt>
              <c:pt idx="6">
                <c:v>علوم انسانی</c:v>
              </c:pt>
              <c:pt idx="7">
                <c:v>مديريت</c:v>
              </c:pt>
              <c:pt idx="8">
                <c:v>ادبیات و زبان خارجی</c:v>
              </c:pt>
              <c:pt idx="9">
                <c:v>منابع طبیعی</c:v>
              </c:pt>
              <c:pt idx="10">
                <c:v>معماری و هنر</c:v>
              </c:pt>
              <c:pt idx="11">
                <c:v>پژوهشکده ها</c:v>
              </c:pt>
            </c:strLit>
          </c:cat>
          <c:val>
            <c:numLit>
              <c:formatCode>General</c:formatCode>
              <c:ptCount val="12"/>
              <c:pt idx="0">
                <c:v>17</c:v>
              </c:pt>
              <c:pt idx="1">
                <c:v>11</c:v>
              </c:pt>
              <c:pt idx="2">
                <c:v>28</c:v>
              </c:pt>
              <c:pt idx="3">
                <c:v>32</c:v>
              </c:pt>
              <c:pt idx="4">
                <c:v>35</c:v>
              </c:pt>
              <c:pt idx="5">
                <c:v>24</c:v>
              </c:pt>
              <c:pt idx="6">
                <c:v>90</c:v>
              </c:pt>
              <c:pt idx="7">
                <c:v>34</c:v>
              </c:pt>
              <c:pt idx="8">
                <c:v>97</c:v>
              </c:pt>
              <c:pt idx="9">
                <c:v>38</c:v>
              </c:pt>
              <c:pt idx="10">
                <c:v>31</c:v>
              </c:pt>
              <c:pt idx="11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8-0AE8-40A9-92EF-6892149804C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20000"/>
        <a:lumOff val="8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AF57A07-1924-4CDE-ADF3-C037C764A296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81F7245-1371-414C-B188-0F7B5364A9D8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5D1D9FF-7C12-40D0-86A9-8D3A7212CE46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CE6005D-ABC9-4D7C-8F34-879517734170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B1EBE9D-7C62-4479-BD0E-B266B7B37C93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667C618-112F-42F0-8EAE-4A82FC871395}">
  <sheetPr>
    <tabColor theme="7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7AD269C-10C0-4DE1-874E-D35CDEAF3854}">
  <sheetPr>
    <tabColor theme="7" tint="0.59999389629810485"/>
  </sheetPr>
  <sheetViews>
    <sheetView tabSelected="1"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AB4757-3D00-7F1A-AD7A-AE354FE6E67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3EC419-B18A-B2C3-7703-9D7BCFB8F97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DE3ADE-1117-F8E0-88E4-B6B9771ACBC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D2DC0F-53D0-4976-564C-3C3FA6AC172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A3104F-7472-F243-BD4A-32A5701FFCF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C67B12-9CC2-4265-3C4B-CD90FAE03FF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040A8E-637D-EB04-EAC3-516494C4B9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4ED9-094F-471A-83CA-0841DC576296}">
  <sheetPr>
    <tabColor rgb="FFFF0000"/>
  </sheetPr>
  <dimension ref="A1:BA17"/>
  <sheetViews>
    <sheetView workbookViewId="0">
      <selection activeCell="P17" sqref="P17"/>
    </sheetView>
  </sheetViews>
  <sheetFormatPr defaultRowHeight="30" customHeight="1" x14ac:dyDescent="0.25"/>
  <cols>
    <col min="1" max="1" width="6.7109375" customWidth="1"/>
    <col min="2" max="2" width="15.28515625" customWidth="1"/>
  </cols>
  <sheetData>
    <row r="1" spans="1:53" ht="39" customHeight="1" thickTop="1" x14ac:dyDescent="0.25">
      <c r="A1" s="61" t="s">
        <v>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3"/>
    </row>
    <row r="2" spans="1:53" ht="30" customHeight="1" x14ac:dyDescent="0.25">
      <c r="A2" s="1"/>
      <c r="B2" s="2"/>
      <c r="C2" s="64" t="s">
        <v>0</v>
      </c>
      <c r="D2" s="65"/>
      <c r="E2" s="65"/>
      <c r="F2" s="65"/>
      <c r="G2" s="65"/>
      <c r="H2" s="48"/>
      <c r="I2" s="66" t="s">
        <v>4</v>
      </c>
      <c r="J2" s="66"/>
      <c r="K2" s="66"/>
      <c r="L2" s="66"/>
      <c r="M2" s="66"/>
      <c r="N2" s="66"/>
      <c r="O2" s="66"/>
      <c r="P2" s="48"/>
      <c r="Q2" s="67" t="s">
        <v>5</v>
      </c>
      <c r="R2" s="67"/>
      <c r="S2" s="67"/>
      <c r="T2" s="67"/>
      <c r="U2" s="67"/>
      <c r="V2" s="67"/>
      <c r="W2" s="48"/>
      <c r="X2" s="3" t="s">
        <v>6</v>
      </c>
      <c r="Y2" s="48"/>
      <c r="Z2" s="68" t="s">
        <v>7</v>
      </c>
      <c r="AA2" s="68"/>
      <c r="AB2" s="68"/>
      <c r="AC2" s="68"/>
      <c r="AD2" s="68"/>
      <c r="AE2" s="68"/>
      <c r="AF2" s="68"/>
      <c r="AG2" s="4"/>
      <c r="AH2" s="69" t="s">
        <v>8</v>
      </c>
      <c r="AI2" s="69"/>
      <c r="AJ2" s="69"/>
      <c r="AK2" s="69"/>
      <c r="AL2" s="69"/>
      <c r="AM2" s="48"/>
      <c r="AN2" s="51" t="s">
        <v>9</v>
      </c>
      <c r="AO2" s="51"/>
      <c r="AP2" s="51"/>
      <c r="AQ2" s="51"/>
      <c r="AR2" s="51"/>
      <c r="AS2" s="51"/>
      <c r="AT2" s="48"/>
      <c r="AU2" s="51" t="s">
        <v>10</v>
      </c>
      <c r="AV2" s="51"/>
      <c r="AW2" s="51"/>
      <c r="AX2" s="51"/>
      <c r="AY2" s="51"/>
      <c r="AZ2" s="51"/>
      <c r="BA2" s="52"/>
    </row>
    <row r="3" spans="1:53" ht="36.950000000000003" customHeight="1" x14ac:dyDescent="0.25">
      <c r="A3" s="5" t="s">
        <v>11</v>
      </c>
      <c r="B3" s="6" t="s">
        <v>12</v>
      </c>
      <c r="C3" s="7" t="s">
        <v>4</v>
      </c>
      <c r="D3" s="7" t="s">
        <v>5</v>
      </c>
      <c r="E3" s="7" t="s">
        <v>13</v>
      </c>
      <c r="F3" s="8" t="s">
        <v>14</v>
      </c>
      <c r="G3" s="9" t="s">
        <v>15</v>
      </c>
      <c r="H3" s="49"/>
      <c r="I3" s="10" t="s">
        <v>16</v>
      </c>
      <c r="J3" s="11" t="s">
        <v>17</v>
      </c>
      <c r="K3" s="11" t="s">
        <v>18</v>
      </c>
      <c r="L3" s="11" t="s">
        <v>19</v>
      </c>
      <c r="M3" s="12" t="s">
        <v>20</v>
      </c>
      <c r="N3" s="12" t="s">
        <v>21</v>
      </c>
      <c r="O3" s="12" t="s">
        <v>22</v>
      </c>
      <c r="P3" s="49" t="s">
        <v>23</v>
      </c>
      <c r="Q3" s="13" t="s">
        <v>24</v>
      </c>
      <c r="R3" s="14" t="s">
        <v>25</v>
      </c>
      <c r="S3" s="14" t="s">
        <v>26</v>
      </c>
      <c r="T3" s="14" t="s">
        <v>27</v>
      </c>
      <c r="U3" s="14" t="s">
        <v>28</v>
      </c>
      <c r="V3" s="9" t="s">
        <v>29</v>
      </c>
      <c r="W3" s="49"/>
      <c r="X3" s="15" t="s">
        <v>30</v>
      </c>
      <c r="Y3" s="49"/>
      <c r="Z3" s="9" t="s">
        <v>31</v>
      </c>
      <c r="AA3" s="16" t="s">
        <v>21</v>
      </c>
      <c r="AB3" s="16" t="s">
        <v>22</v>
      </c>
      <c r="AC3" s="16" t="s">
        <v>32</v>
      </c>
      <c r="AD3" s="16" t="s">
        <v>33</v>
      </c>
      <c r="AE3" s="16" t="s">
        <v>34</v>
      </c>
      <c r="AF3" s="16" t="s">
        <v>35</v>
      </c>
      <c r="AG3" s="17"/>
      <c r="AH3" s="18" t="s">
        <v>36</v>
      </c>
      <c r="AI3" s="19" t="s">
        <v>37</v>
      </c>
      <c r="AJ3" s="19" t="s">
        <v>38</v>
      </c>
      <c r="AK3" s="20" t="s">
        <v>39</v>
      </c>
      <c r="AL3" s="20" t="s">
        <v>40</v>
      </c>
      <c r="AM3" s="49"/>
      <c r="AN3" s="21" t="s">
        <v>41</v>
      </c>
      <c r="AO3" s="22" t="s">
        <v>42</v>
      </c>
      <c r="AP3" s="22" t="s">
        <v>43</v>
      </c>
      <c r="AQ3" s="23" t="s">
        <v>44</v>
      </c>
      <c r="AR3" s="23" t="s">
        <v>45</v>
      </c>
      <c r="AS3" s="24" t="s">
        <v>46</v>
      </c>
      <c r="AT3" s="49"/>
      <c r="AU3" s="21" t="s">
        <v>41</v>
      </c>
      <c r="AV3" s="22" t="s">
        <v>42</v>
      </c>
      <c r="AW3" s="22" t="s">
        <v>43</v>
      </c>
      <c r="AX3" s="23" t="s">
        <v>44</v>
      </c>
      <c r="AY3" s="23" t="s">
        <v>45</v>
      </c>
      <c r="AZ3" s="24" t="s">
        <v>46</v>
      </c>
      <c r="BA3" s="53"/>
    </row>
    <row r="4" spans="1:53" ht="30" customHeight="1" x14ac:dyDescent="0.25">
      <c r="A4" s="25">
        <v>1</v>
      </c>
      <c r="B4" s="26" t="s">
        <v>47</v>
      </c>
      <c r="C4" s="27">
        <v>31</v>
      </c>
      <c r="D4" s="27">
        <v>17</v>
      </c>
      <c r="E4" s="27">
        <v>3</v>
      </c>
      <c r="F4" s="28">
        <v>1</v>
      </c>
      <c r="G4" s="29">
        <f t="shared" ref="G4:G13" si="0">SUM(C4:F4)</f>
        <v>52</v>
      </c>
      <c r="H4" s="49"/>
      <c r="I4" s="30">
        <v>3</v>
      </c>
      <c r="J4" s="30">
        <v>16</v>
      </c>
      <c r="K4" s="30">
        <v>8</v>
      </c>
      <c r="L4" s="31">
        <v>2</v>
      </c>
      <c r="M4" s="27">
        <f>SUM(I4:L4)</f>
        <v>29</v>
      </c>
      <c r="N4" s="27"/>
      <c r="O4" s="27">
        <v>2</v>
      </c>
      <c r="P4" s="49">
        <f>SUM(I4:L4)</f>
        <v>29</v>
      </c>
      <c r="Q4" s="32">
        <v>4</v>
      </c>
      <c r="R4" s="32"/>
      <c r="S4" s="33">
        <v>13</v>
      </c>
      <c r="T4" s="32"/>
      <c r="U4" s="32"/>
      <c r="V4" s="34">
        <f>SUM(Q4:U4)</f>
        <v>17</v>
      </c>
      <c r="W4" s="49"/>
      <c r="X4" s="33">
        <v>1</v>
      </c>
      <c r="Y4" s="49"/>
      <c r="Z4" s="35">
        <f>SUM(AA4:AF4)</f>
        <v>36</v>
      </c>
      <c r="AA4" s="36"/>
      <c r="AB4" s="36">
        <v>6</v>
      </c>
      <c r="AC4" s="36">
        <v>3</v>
      </c>
      <c r="AD4" s="36">
        <v>16</v>
      </c>
      <c r="AE4" s="36">
        <v>9</v>
      </c>
      <c r="AF4" s="36">
        <v>2</v>
      </c>
      <c r="AG4" s="17"/>
      <c r="AH4" s="36">
        <v>25</v>
      </c>
      <c r="AI4" s="37">
        <v>52</v>
      </c>
      <c r="AJ4" s="38">
        <v>2.0799999237060547</v>
      </c>
      <c r="AK4" s="32">
        <v>36</v>
      </c>
      <c r="AL4" s="39">
        <v>1.440000057220459</v>
      </c>
      <c r="AM4" s="49"/>
      <c r="AN4" s="36">
        <v>37</v>
      </c>
      <c r="AO4" s="36">
        <v>15</v>
      </c>
      <c r="AP4" s="36">
        <v>3</v>
      </c>
      <c r="AQ4" s="36">
        <v>1</v>
      </c>
      <c r="AR4" s="36"/>
      <c r="AS4" s="36"/>
      <c r="AT4" s="49"/>
      <c r="AU4" s="36">
        <v>99</v>
      </c>
      <c r="AV4" s="36">
        <v>38</v>
      </c>
      <c r="AW4" s="36">
        <v>13</v>
      </c>
      <c r="AX4" s="36">
        <v>2</v>
      </c>
      <c r="AY4" s="36"/>
      <c r="AZ4" s="36"/>
      <c r="BA4" s="53"/>
    </row>
    <row r="5" spans="1:53" ht="30" customHeight="1" x14ac:dyDescent="0.25">
      <c r="A5" s="25">
        <v>2</v>
      </c>
      <c r="B5" s="26" t="s">
        <v>48</v>
      </c>
      <c r="C5" s="27">
        <v>109</v>
      </c>
      <c r="D5" s="27">
        <v>11</v>
      </c>
      <c r="E5" s="27">
        <v>1</v>
      </c>
      <c r="F5" s="28">
        <v>3</v>
      </c>
      <c r="G5" s="29">
        <f t="shared" si="0"/>
        <v>124</v>
      </c>
      <c r="H5" s="49"/>
      <c r="I5" s="30">
        <v>38</v>
      </c>
      <c r="J5" s="30">
        <v>50</v>
      </c>
      <c r="K5" s="30">
        <v>10</v>
      </c>
      <c r="L5" s="31">
        <v>10</v>
      </c>
      <c r="M5" s="27">
        <f t="shared" ref="M5:M15" si="1">SUM(I5:L5)</f>
        <v>108</v>
      </c>
      <c r="N5" s="27"/>
      <c r="O5" s="27">
        <v>1</v>
      </c>
      <c r="P5" s="49">
        <f t="shared" ref="P5:P15" si="2">SUM(I5:L5)</f>
        <v>108</v>
      </c>
      <c r="Q5" s="32">
        <v>8</v>
      </c>
      <c r="R5" s="32">
        <v>1</v>
      </c>
      <c r="S5" s="33">
        <v>1</v>
      </c>
      <c r="T5" s="32">
        <v>1</v>
      </c>
      <c r="U5" s="32"/>
      <c r="V5" s="34">
        <f>SUM(Q5:U5)</f>
        <v>11</v>
      </c>
      <c r="W5" s="49"/>
      <c r="X5" s="33">
        <v>1</v>
      </c>
      <c r="Y5" s="49"/>
      <c r="Z5" s="35">
        <f t="shared" ref="Z5:Z15" si="3">SUM(AA5:AF5)</f>
        <v>118</v>
      </c>
      <c r="AA5" s="36">
        <v>1</v>
      </c>
      <c r="AB5" s="36">
        <v>3</v>
      </c>
      <c r="AC5" s="36">
        <v>38</v>
      </c>
      <c r="AD5" s="36">
        <v>50</v>
      </c>
      <c r="AE5" s="36">
        <v>13</v>
      </c>
      <c r="AF5" s="36">
        <v>13</v>
      </c>
      <c r="AG5" s="17"/>
      <c r="AH5" s="36">
        <v>33</v>
      </c>
      <c r="AI5" s="37">
        <v>124</v>
      </c>
      <c r="AJ5" s="38">
        <v>3.7575757503509521</v>
      </c>
      <c r="AK5" s="32">
        <v>118</v>
      </c>
      <c r="AL5" s="39">
        <v>3.5757575035095215</v>
      </c>
      <c r="AM5" s="49"/>
      <c r="AN5" s="36">
        <v>60</v>
      </c>
      <c r="AO5" s="36">
        <v>55</v>
      </c>
      <c r="AP5" s="36">
        <v>15</v>
      </c>
      <c r="AQ5" s="36">
        <v>5</v>
      </c>
      <c r="AR5" s="36"/>
      <c r="AS5" s="36"/>
      <c r="AT5" s="49"/>
      <c r="AU5" s="36">
        <v>156</v>
      </c>
      <c r="AV5" s="36">
        <v>121</v>
      </c>
      <c r="AW5" s="36">
        <v>63</v>
      </c>
      <c r="AX5" s="36">
        <v>5</v>
      </c>
      <c r="AY5" s="36"/>
      <c r="AZ5" s="36"/>
      <c r="BA5" s="53"/>
    </row>
    <row r="6" spans="1:53" ht="30" customHeight="1" x14ac:dyDescent="0.25">
      <c r="A6" s="25">
        <v>3</v>
      </c>
      <c r="B6" s="26" t="s">
        <v>49</v>
      </c>
      <c r="C6" s="27">
        <v>15</v>
      </c>
      <c r="D6" s="27">
        <v>28</v>
      </c>
      <c r="E6" s="27"/>
      <c r="F6" s="28"/>
      <c r="G6" s="29">
        <f t="shared" si="0"/>
        <v>43</v>
      </c>
      <c r="H6" s="49"/>
      <c r="I6" s="30">
        <v>1</v>
      </c>
      <c r="J6" s="30">
        <v>1</v>
      </c>
      <c r="K6" s="30">
        <v>7</v>
      </c>
      <c r="L6" s="31">
        <v>2</v>
      </c>
      <c r="M6" s="27">
        <f t="shared" si="1"/>
        <v>11</v>
      </c>
      <c r="N6" s="27"/>
      <c r="O6" s="27">
        <v>4</v>
      </c>
      <c r="P6" s="49">
        <f t="shared" si="2"/>
        <v>11</v>
      </c>
      <c r="Q6" s="32">
        <v>9</v>
      </c>
      <c r="R6" s="32">
        <v>1</v>
      </c>
      <c r="S6" s="33">
        <v>13</v>
      </c>
      <c r="T6" s="32">
        <v>4</v>
      </c>
      <c r="U6" s="32">
        <v>1</v>
      </c>
      <c r="V6" s="34">
        <f>SUM(Q6:U6)</f>
        <v>28</v>
      </c>
      <c r="W6" s="49"/>
      <c r="X6" s="33"/>
      <c r="Y6" s="49"/>
      <c r="Z6" s="35">
        <f t="shared" si="3"/>
        <v>24</v>
      </c>
      <c r="AA6" s="36"/>
      <c r="AB6" s="36">
        <v>9</v>
      </c>
      <c r="AC6" s="36">
        <v>1</v>
      </c>
      <c r="AD6" s="36">
        <v>3</v>
      </c>
      <c r="AE6" s="36">
        <v>8</v>
      </c>
      <c r="AF6" s="36">
        <v>3</v>
      </c>
      <c r="AG6" s="17"/>
      <c r="AH6" s="36">
        <v>31</v>
      </c>
      <c r="AI6" s="37">
        <v>43</v>
      </c>
      <c r="AJ6" s="38">
        <v>1.3870967626571655</v>
      </c>
      <c r="AK6" s="32">
        <v>24</v>
      </c>
      <c r="AL6" s="39">
        <v>0.77419352531433105</v>
      </c>
      <c r="AM6" s="49"/>
      <c r="AN6" s="36">
        <v>24</v>
      </c>
      <c r="AO6" s="36">
        <v>16</v>
      </c>
      <c r="AP6" s="36">
        <v>3</v>
      </c>
      <c r="AQ6" s="36"/>
      <c r="AR6" s="36"/>
      <c r="AS6" s="36"/>
      <c r="AT6" s="49"/>
      <c r="AU6" s="36">
        <v>33</v>
      </c>
      <c r="AV6" s="36">
        <v>27</v>
      </c>
      <c r="AW6" s="36">
        <v>3</v>
      </c>
      <c r="AX6" s="36"/>
      <c r="AY6" s="36"/>
      <c r="AZ6" s="36"/>
      <c r="BA6" s="53"/>
    </row>
    <row r="7" spans="1:53" ht="30" customHeight="1" x14ac:dyDescent="0.25">
      <c r="A7" s="25">
        <v>4</v>
      </c>
      <c r="B7" s="26" t="s">
        <v>50</v>
      </c>
      <c r="C7" s="27">
        <v>50</v>
      </c>
      <c r="D7" s="27">
        <v>32</v>
      </c>
      <c r="E7" s="27"/>
      <c r="F7" s="28">
        <v>3</v>
      </c>
      <c r="G7" s="29">
        <f t="shared" si="0"/>
        <v>85</v>
      </c>
      <c r="H7" s="49"/>
      <c r="I7" s="30">
        <v>12</v>
      </c>
      <c r="J7" s="30">
        <v>26</v>
      </c>
      <c r="K7" s="30">
        <v>7</v>
      </c>
      <c r="L7" s="31">
        <v>3</v>
      </c>
      <c r="M7" s="27">
        <f t="shared" si="1"/>
        <v>48</v>
      </c>
      <c r="N7" s="27"/>
      <c r="O7" s="27">
        <v>2</v>
      </c>
      <c r="P7" s="49">
        <f t="shared" si="2"/>
        <v>48</v>
      </c>
      <c r="Q7" s="32">
        <v>7</v>
      </c>
      <c r="R7" s="32">
        <v>9</v>
      </c>
      <c r="S7" s="33">
        <v>14</v>
      </c>
      <c r="T7" s="32">
        <v>2</v>
      </c>
      <c r="U7" s="32"/>
      <c r="V7" s="34">
        <f>SUM(Q7:U7)</f>
        <v>32</v>
      </c>
      <c r="W7" s="49"/>
      <c r="X7" s="33"/>
      <c r="Y7" s="49"/>
      <c r="Z7" s="35">
        <f t="shared" si="3"/>
        <v>57</v>
      </c>
      <c r="AA7" s="36"/>
      <c r="AB7" s="36">
        <v>5</v>
      </c>
      <c r="AC7" s="36">
        <v>12</v>
      </c>
      <c r="AD7" s="36">
        <v>27</v>
      </c>
      <c r="AE7" s="36">
        <v>7</v>
      </c>
      <c r="AF7" s="36">
        <v>6</v>
      </c>
      <c r="AG7" s="17"/>
      <c r="AH7" s="36">
        <v>36</v>
      </c>
      <c r="AI7" s="37">
        <v>85</v>
      </c>
      <c r="AJ7" s="38">
        <v>2.3611111640930176</v>
      </c>
      <c r="AK7" s="32">
        <v>57</v>
      </c>
      <c r="AL7" s="39">
        <v>1.5833333730697632</v>
      </c>
      <c r="AM7" s="49"/>
      <c r="AN7" s="36">
        <v>40</v>
      </c>
      <c r="AO7" s="36">
        <v>37</v>
      </c>
      <c r="AP7" s="36">
        <v>18</v>
      </c>
      <c r="AQ7" s="36">
        <v>3</v>
      </c>
      <c r="AR7" s="36"/>
      <c r="AS7" s="36"/>
      <c r="AT7" s="49"/>
      <c r="AU7" s="36">
        <v>99</v>
      </c>
      <c r="AV7" s="36">
        <v>67</v>
      </c>
      <c r="AW7" s="36">
        <v>34</v>
      </c>
      <c r="AX7" s="36">
        <v>7</v>
      </c>
      <c r="AY7" s="36"/>
      <c r="AZ7" s="36"/>
      <c r="BA7" s="53"/>
    </row>
    <row r="8" spans="1:53" ht="30" customHeight="1" x14ac:dyDescent="0.25">
      <c r="A8" s="25">
        <v>5</v>
      </c>
      <c r="B8" s="26" t="s">
        <v>51</v>
      </c>
      <c r="C8" s="27">
        <v>65</v>
      </c>
      <c r="D8" s="27">
        <v>35</v>
      </c>
      <c r="E8" s="27"/>
      <c r="F8" s="28"/>
      <c r="G8" s="29">
        <f t="shared" si="0"/>
        <v>100</v>
      </c>
      <c r="H8" s="49"/>
      <c r="I8" s="30">
        <v>19</v>
      </c>
      <c r="J8" s="30">
        <v>30</v>
      </c>
      <c r="K8" s="30">
        <v>12</v>
      </c>
      <c r="L8" s="31">
        <v>2</v>
      </c>
      <c r="M8" s="27">
        <f t="shared" si="1"/>
        <v>63</v>
      </c>
      <c r="N8" s="27"/>
      <c r="O8" s="27">
        <v>2</v>
      </c>
      <c r="P8" s="49">
        <f>SUM(I8:L8)</f>
        <v>63</v>
      </c>
      <c r="Q8" s="32">
        <v>7</v>
      </c>
      <c r="R8" s="32">
        <v>6</v>
      </c>
      <c r="S8" s="33">
        <v>22</v>
      </c>
      <c r="T8" s="32"/>
      <c r="U8" s="32"/>
      <c r="V8" s="34">
        <f t="shared" ref="V8:V14" si="4">SUM(Q8:U8)</f>
        <v>35</v>
      </c>
      <c r="W8" s="49"/>
      <c r="X8" s="33"/>
      <c r="Y8" s="49"/>
      <c r="Z8" s="35">
        <f t="shared" si="3"/>
        <v>72</v>
      </c>
      <c r="AA8" s="36"/>
      <c r="AB8" s="36">
        <v>6</v>
      </c>
      <c r="AC8" s="36">
        <v>19</v>
      </c>
      <c r="AD8" s="36">
        <v>30</v>
      </c>
      <c r="AE8" s="36">
        <v>14</v>
      </c>
      <c r="AF8" s="36">
        <v>3</v>
      </c>
      <c r="AG8" s="17"/>
      <c r="AH8" s="36">
        <v>25</v>
      </c>
      <c r="AI8" s="37">
        <v>100</v>
      </c>
      <c r="AJ8" s="38">
        <v>4</v>
      </c>
      <c r="AK8" s="32">
        <v>72</v>
      </c>
      <c r="AL8" s="39">
        <v>2.880000114440918</v>
      </c>
      <c r="AM8" s="49"/>
      <c r="AN8" s="36">
        <v>53</v>
      </c>
      <c r="AO8" s="36">
        <v>42</v>
      </c>
      <c r="AP8" s="36">
        <v>10</v>
      </c>
      <c r="AQ8" s="36">
        <v>5</v>
      </c>
      <c r="AR8" s="36"/>
      <c r="AS8" s="36"/>
      <c r="AT8" s="49"/>
      <c r="AU8" s="36">
        <v>132</v>
      </c>
      <c r="AV8" s="36">
        <v>85</v>
      </c>
      <c r="AW8" s="36">
        <v>21</v>
      </c>
      <c r="AX8" s="36">
        <v>5</v>
      </c>
      <c r="AY8" s="36"/>
      <c r="AZ8" s="36"/>
      <c r="BA8" s="53"/>
    </row>
    <row r="9" spans="1:53" ht="30" customHeight="1" x14ac:dyDescent="0.25">
      <c r="A9" s="25">
        <v>6</v>
      </c>
      <c r="B9" s="26" t="s">
        <v>52</v>
      </c>
      <c r="C9" s="27">
        <v>49</v>
      </c>
      <c r="D9" s="27">
        <v>24</v>
      </c>
      <c r="E9" s="27"/>
      <c r="F9" s="28">
        <v>2</v>
      </c>
      <c r="G9" s="29">
        <f t="shared" si="0"/>
        <v>75</v>
      </c>
      <c r="H9" s="49"/>
      <c r="I9" s="30">
        <v>10</v>
      </c>
      <c r="J9" s="30">
        <v>17</v>
      </c>
      <c r="K9" s="30">
        <v>20</v>
      </c>
      <c r="L9" s="31">
        <v>1</v>
      </c>
      <c r="M9" s="27">
        <f t="shared" si="1"/>
        <v>48</v>
      </c>
      <c r="N9" s="27"/>
      <c r="O9" s="27">
        <v>1</v>
      </c>
      <c r="P9" s="49">
        <f>SUM(I9:L9)</f>
        <v>48</v>
      </c>
      <c r="Q9" s="32">
        <v>3</v>
      </c>
      <c r="R9" s="32">
        <v>4</v>
      </c>
      <c r="S9" s="33">
        <v>17</v>
      </c>
      <c r="T9" s="32"/>
      <c r="U9" s="32"/>
      <c r="V9" s="34">
        <f t="shared" si="4"/>
        <v>24</v>
      </c>
      <c r="W9" s="49"/>
      <c r="X9" s="33"/>
      <c r="Y9" s="49"/>
      <c r="Z9" s="35">
        <f t="shared" si="3"/>
        <v>52</v>
      </c>
      <c r="AA9" s="36"/>
      <c r="AB9" s="36">
        <v>3</v>
      </c>
      <c r="AC9" s="36">
        <v>10</v>
      </c>
      <c r="AD9" s="36">
        <v>17</v>
      </c>
      <c r="AE9" s="36">
        <v>21</v>
      </c>
      <c r="AF9" s="36">
        <v>1</v>
      </c>
      <c r="AG9" s="17"/>
      <c r="AH9" s="36">
        <v>34</v>
      </c>
      <c r="AI9" s="37">
        <v>75</v>
      </c>
      <c r="AJ9" s="38">
        <v>2.2058823108673096</v>
      </c>
      <c r="AK9" s="32">
        <v>52</v>
      </c>
      <c r="AL9" s="39">
        <v>1.529411792755127</v>
      </c>
      <c r="AM9" s="49"/>
      <c r="AN9" s="36">
        <v>49</v>
      </c>
      <c r="AO9" s="36">
        <v>21</v>
      </c>
      <c r="AP9" s="36">
        <v>3</v>
      </c>
      <c r="AQ9" s="36">
        <v>10</v>
      </c>
      <c r="AR9" s="36"/>
      <c r="AS9" s="36"/>
      <c r="AT9" s="49"/>
      <c r="AU9" s="36">
        <v>119</v>
      </c>
      <c r="AV9" s="36">
        <v>37</v>
      </c>
      <c r="AW9" s="36">
        <v>3</v>
      </c>
      <c r="AX9" s="36">
        <v>12</v>
      </c>
      <c r="AY9" s="36"/>
      <c r="AZ9" s="36"/>
      <c r="BA9" s="53"/>
    </row>
    <row r="10" spans="1:53" ht="30" customHeight="1" x14ac:dyDescent="0.25">
      <c r="A10" s="25">
        <v>7</v>
      </c>
      <c r="B10" s="26" t="s">
        <v>53</v>
      </c>
      <c r="C10" s="27">
        <v>16</v>
      </c>
      <c r="D10" s="27">
        <v>90</v>
      </c>
      <c r="E10" s="27">
        <v>21</v>
      </c>
      <c r="F10" s="28">
        <v>31</v>
      </c>
      <c r="G10" s="29">
        <f t="shared" si="0"/>
        <v>158</v>
      </c>
      <c r="H10" s="49"/>
      <c r="I10" s="30">
        <v>6</v>
      </c>
      <c r="J10" s="30">
        <v>9</v>
      </c>
      <c r="K10" s="30">
        <v>1</v>
      </c>
      <c r="L10" s="31"/>
      <c r="M10" s="27">
        <f t="shared" si="1"/>
        <v>16</v>
      </c>
      <c r="N10" s="27"/>
      <c r="O10" s="27"/>
      <c r="P10" s="49">
        <f t="shared" si="2"/>
        <v>16</v>
      </c>
      <c r="Q10" s="32"/>
      <c r="R10" s="32">
        <v>17</v>
      </c>
      <c r="S10" s="33">
        <v>69</v>
      </c>
      <c r="T10" s="32">
        <v>4</v>
      </c>
      <c r="U10" s="32"/>
      <c r="V10" s="34">
        <f>SUM(Q10:U10)</f>
        <v>90</v>
      </c>
      <c r="W10" s="49"/>
      <c r="X10" s="33">
        <v>5</v>
      </c>
      <c r="Y10" s="49"/>
      <c r="Z10" s="35">
        <f t="shared" si="3"/>
        <v>21</v>
      </c>
      <c r="AA10" s="36"/>
      <c r="AB10" s="36">
        <v>5</v>
      </c>
      <c r="AC10" s="36">
        <v>6</v>
      </c>
      <c r="AD10" s="36">
        <v>9</v>
      </c>
      <c r="AE10" s="36">
        <v>1</v>
      </c>
      <c r="AF10" s="36"/>
      <c r="AG10" s="17"/>
      <c r="AH10" s="36">
        <v>32</v>
      </c>
      <c r="AI10" s="37">
        <v>158</v>
      </c>
      <c r="AJ10" s="38">
        <v>4.9375</v>
      </c>
      <c r="AK10" s="32">
        <v>21</v>
      </c>
      <c r="AL10" s="39">
        <v>0.65625</v>
      </c>
      <c r="AM10" s="49"/>
      <c r="AN10" s="36">
        <v>93</v>
      </c>
      <c r="AO10" s="36">
        <v>64</v>
      </c>
      <c r="AP10" s="36">
        <v>16</v>
      </c>
      <c r="AQ10" s="36">
        <v>7</v>
      </c>
      <c r="AR10" s="36"/>
      <c r="AS10" s="36"/>
      <c r="AT10" s="49"/>
      <c r="AU10" s="36">
        <v>240</v>
      </c>
      <c r="AV10" s="36">
        <v>130</v>
      </c>
      <c r="AW10" s="36">
        <v>21</v>
      </c>
      <c r="AX10" s="36">
        <v>7</v>
      </c>
      <c r="AY10" s="36"/>
      <c r="AZ10" s="36"/>
      <c r="BA10" s="53"/>
    </row>
    <row r="11" spans="1:53" ht="30" customHeight="1" x14ac:dyDescent="0.25">
      <c r="A11" s="25">
        <v>8</v>
      </c>
      <c r="B11" s="26" t="s">
        <v>2</v>
      </c>
      <c r="C11" s="27"/>
      <c r="D11" s="27">
        <v>34</v>
      </c>
      <c r="E11" s="27">
        <v>8</v>
      </c>
      <c r="F11" s="28">
        <v>11</v>
      </c>
      <c r="G11" s="29">
        <f t="shared" si="0"/>
        <v>53</v>
      </c>
      <c r="H11" s="49"/>
      <c r="I11" s="30"/>
      <c r="J11" s="30"/>
      <c r="K11" s="30"/>
      <c r="L11" s="31"/>
      <c r="M11" s="27">
        <f t="shared" si="1"/>
        <v>0</v>
      </c>
      <c r="N11" s="27"/>
      <c r="O11" s="27"/>
      <c r="P11" s="49"/>
      <c r="Q11" s="32"/>
      <c r="R11" s="32">
        <v>6</v>
      </c>
      <c r="S11" s="33">
        <v>28</v>
      </c>
      <c r="T11" s="32"/>
      <c r="U11" s="32"/>
      <c r="V11" s="34">
        <f>SUM(Q11:U11)</f>
        <v>34</v>
      </c>
      <c r="W11" s="49"/>
      <c r="X11" s="33">
        <v>2</v>
      </c>
      <c r="Y11" s="49"/>
      <c r="Z11" s="35">
        <f t="shared" si="3"/>
        <v>2</v>
      </c>
      <c r="AA11" s="36"/>
      <c r="AB11" s="36">
        <v>2</v>
      </c>
      <c r="AC11" s="36"/>
      <c r="AD11" s="36"/>
      <c r="AE11" s="36"/>
      <c r="AF11" s="36"/>
      <c r="AG11" s="17"/>
      <c r="AH11" s="36">
        <v>10</v>
      </c>
      <c r="AI11" s="37">
        <v>53</v>
      </c>
      <c r="AJ11" s="38">
        <v>5.3000001907348633</v>
      </c>
      <c r="AK11" s="32">
        <v>2</v>
      </c>
      <c r="AL11" s="39">
        <v>0.20000000298023224</v>
      </c>
      <c r="AM11" s="49"/>
      <c r="AN11" s="36">
        <v>37</v>
      </c>
      <c r="AO11" s="36">
        <v>15</v>
      </c>
      <c r="AP11" s="36">
        <v>1</v>
      </c>
      <c r="AQ11" s="36"/>
      <c r="AR11" s="36"/>
      <c r="AS11" s="36"/>
      <c r="AT11" s="49"/>
      <c r="AU11" s="36">
        <v>104</v>
      </c>
      <c r="AV11" s="36">
        <v>30</v>
      </c>
      <c r="AW11" s="36">
        <v>1</v>
      </c>
      <c r="AX11" s="36"/>
      <c r="AY11" s="36"/>
      <c r="AZ11" s="36"/>
      <c r="BA11" s="53"/>
    </row>
    <row r="12" spans="1:53" ht="30" customHeight="1" x14ac:dyDescent="0.25">
      <c r="A12" s="25">
        <v>9</v>
      </c>
      <c r="B12" s="26" t="s">
        <v>54</v>
      </c>
      <c r="C12" s="27">
        <v>2</v>
      </c>
      <c r="D12" s="27">
        <v>97</v>
      </c>
      <c r="E12" s="27">
        <v>1</v>
      </c>
      <c r="F12" s="28">
        <v>17</v>
      </c>
      <c r="G12" s="29">
        <f t="shared" si="0"/>
        <v>117</v>
      </c>
      <c r="H12" s="49"/>
      <c r="I12" s="30"/>
      <c r="J12" s="30"/>
      <c r="K12" s="30"/>
      <c r="L12" s="31">
        <v>1</v>
      </c>
      <c r="M12" s="27">
        <f t="shared" si="1"/>
        <v>1</v>
      </c>
      <c r="N12" s="27"/>
      <c r="O12" s="27">
        <v>1</v>
      </c>
      <c r="P12" s="49">
        <f>SUM(I12:L12)</f>
        <v>1</v>
      </c>
      <c r="Q12" s="32">
        <v>2</v>
      </c>
      <c r="R12" s="32">
        <v>17</v>
      </c>
      <c r="S12" s="33">
        <v>75</v>
      </c>
      <c r="T12" s="32">
        <v>2</v>
      </c>
      <c r="U12" s="32">
        <v>1</v>
      </c>
      <c r="V12" s="34">
        <f t="shared" si="4"/>
        <v>97</v>
      </c>
      <c r="W12" s="49"/>
      <c r="X12" s="33"/>
      <c r="Y12" s="49"/>
      <c r="Z12" s="35">
        <f t="shared" si="3"/>
        <v>4</v>
      </c>
      <c r="AA12" s="36"/>
      <c r="AB12" s="36">
        <v>3</v>
      </c>
      <c r="AC12" s="36"/>
      <c r="AD12" s="36"/>
      <c r="AE12" s="36"/>
      <c r="AF12" s="36">
        <v>1</v>
      </c>
      <c r="AG12" s="17"/>
      <c r="AH12" s="36">
        <v>35</v>
      </c>
      <c r="AI12" s="37">
        <v>117</v>
      </c>
      <c r="AJ12" s="38">
        <v>3.3428571224212646</v>
      </c>
      <c r="AK12" s="32">
        <v>4</v>
      </c>
      <c r="AL12" s="39">
        <v>0.11428571492433548</v>
      </c>
      <c r="AM12" s="49"/>
      <c r="AN12" s="36">
        <v>92</v>
      </c>
      <c r="AO12" s="36">
        <v>25</v>
      </c>
      <c r="AP12" s="36"/>
      <c r="AQ12" s="36"/>
      <c r="AR12" s="36"/>
      <c r="AS12" s="36"/>
      <c r="AT12" s="49"/>
      <c r="AU12" s="36">
        <v>192</v>
      </c>
      <c r="AV12" s="36">
        <v>28</v>
      </c>
      <c r="AW12" s="36"/>
      <c r="AX12" s="36"/>
      <c r="AY12" s="36"/>
      <c r="AZ12" s="36"/>
      <c r="BA12" s="53"/>
    </row>
    <row r="13" spans="1:53" ht="30" customHeight="1" x14ac:dyDescent="0.25">
      <c r="A13" s="25">
        <v>10</v>
      </c>
      <c r="B13" s="26" t="s">
        <v>55</v>
      </c>
      <c r="C13" s="27">
        <v>17</v>
      </c>
      <c r="D13" s="27">
        <v>38</v>
      </c>
      <c r="E13" s="27">
        <v>2</v>
      </c>
      <c r="F13" s="28">
        <v>2</v>
      </c>
      <c r="G13" s="29">
        <f t="shared" si="0"/>
        <v>59</v>
      </c>
      <c r="H13" s="49"/>
      <c r="I13" s="30">
        <v>3</v>
      </c>
      <c r="J13" s="30">
        <v>8</v>
      </c>
      <c r="K13" s="30">
        <v>3</v>
      </c>
      <c r="L13" s="31">
        <v>2</v>
      </c>
      <c r="M13" s="27">
        <f t="shared" si="1"/>
        <v>16</v>
      </c>
      <c r="N13" s="27"/>
      <c r="O13" s="27">
        <v>1</v>
      </c>
      <c r="P13" s="49">
        <f t="shared" si="2"/>
        <v>16</v>
      </c>
      <c r="Q13" s="32"/>
      <c r="R13" s="32">
        <v>15</v>
      </c>
      <c r="S13" s="33">
        <v>21</v>
      </c>
      <c r="T13" s="32">
        <v>1</v>
      </c>
      <c r="U13" s="32">
        <v>1</v>
      </c>
      <c r="V13" s="34">
        <f t="shared" si="4"/>
        <v>38</v>
      </c>
      <c r="W13" s="49"/>
      <c r="X13" s="33">
        <v>1</v>
      </c>
      <c r="Y13" s="49"/>
      <c r="Z13" s="35">
        <f t="shared" si="3"/>
        <v>18</v>
      </c>
      <c r="AA13" s="36"/>
      <c r="AB13" s="36">
        <v>2</v>
      </c>
      <c r="AC13" s="36">
        <v>3</v>
      </c>
      <c r="AD13" s="36">
        <v>8</v>
      </c>
      <c r="AE13" s="36">
        <v>3</v>
      </c>
      <c r="AF13" s="36">
        <v>2</v>
      </c>
      <c r="AG13" s="17"/>
      <c r="AH13" s="36">
        <v>21</v>
      </c>
      <c r="AI13" s="37">
        <v>59</v>
      </c>
      <c r="AJ13" s="38">
        <v>2.8095238208770752</v>
      </c>
      <c r="AK13" s="32">
        <v>18</v>
      </c>
      <c r="AL13" s="39">
        <v>0.8571428656578064</v>
      </c>
      <c r="AM13" s="49"/>
      <c r="AN13" s="36">
        <v>34</v>
      </c>
      <c r="AO13" s="36">
        <v>22</v>
      </c>
      <c r="AP13" s="36">
        <v>8</v>
      </c>
      <c r="AQ13" s="36">
        <v>2</v>
      </c>
      <c r="AR13" s="36"/>
      <c r="AS13" s="36"/>
      <c r="AT13" s="49"/>
      <c r="AU13" s="36">
        <v>92</v>
      </c>
      <c r="AV13" s="36">
        <v>26</v>
      </c>
      <c r="AW13" s="36">
        <v>17</v>
      </c>
      <c r="AX13" s="36">
        <v>3</v>
      </c>
      <c r="AY13" s="36"/>
      <c r="AZ13" s="36"/>
      <c r="BA13" s="53"/>
    </row>
    <row r="14" spans="1:53" ht="30" customHeight="1" x14ac:dyDescent="0.25">
      <c r="A14" s="25">
        <v>11</v>
      </c>
      <c r="B14" s="26" t="s">
        <v>56</v>
      </c>
      <c r="C14" s="27">
        <v>2</v>
      </c>
      <c r="D14" s="27">
        <v>31</v>
      </c>
      <c r="E14" s="27"/>
      <c r="F14" s="28">
        <v>1</v>
      </c>
      <c r="G14" s="29">
        <f>SUM(C14:F14)</f>
        <v>34</v>
      </c>
      <c r="H14" s="49"/>
      <c r="I14" s="30"/>
      <c r="J14" s="30"/>
      <c r="K14" s="30"/>
      <c r="L14" s="31">
        <v>2</v>
      </c>
      <c r="M14" s="27">
        <f t="shared" si="1"/>
        <v>2</v>
      </c>
      <c r="N14" s="27"/>
      <c r="O14" s="27"/>
      <c r="P14" s="49">
        <f t="shared" si="2"/>
        <v>2</v>
      </c>
      <c r="Q14" s="32">
        <v>1</v>
      </c>
      <c r="R14" s="32">
        <v>5</v>
      </c>
      <c r="S14" s="33">
        <v>22</v>
      </c>
      <c r="T14" s="32">
        <v>3</v>
      </c>
      <c r="U14" s="32"/>
      <c r="V14" s="34">
        <f t="shared" si="4"/>
        <v>31</v>
      </c>
      <c r="W14" s="49"/>
      <c r="X14" s="33"/>
      <c r="Y14" s="49"/>
      <c r="Z14" s="35">
        <f t="shared" si="3"/>
        <v>3</v>
      </c>
      <c r="AA14" s="36"/>
      <c r="AB14" s="36">
        <v>1</v>
      </c>
      <c r="AC14" s="36"/>
      <c r="AD14" s="36"/>
      <c r="AE14" s="36"/>
      <c r="AF14" s="36">
        <v>2</v>
      </c>
      <c r="AG14" s="17"/>
      <c r="AH14" s="36">
        <v>23</v>
      </c>
      <c r="AI14" s="37">
        <v>34</v>
      </c>
      <c r="AJ14" s="38">
        <v>1.47826087474823</v>
      </c>
      <c r="AK14" s="32">
        <v>3</v>
      </c>
      <c r="AL14" s="39">
        <v>0.1304347813129425</v>
      </c>
      <c r="AM14" s="49"/>
      <c r="AN14" s="36">
        <v>22</v>
      </c>
      <c r="AO14" s="36">
        <v>12</v>
      </c>
      <c r="AP14" s="36">
        <v>1</v>
      </c>
      <c r="AQ14" s="36"/>
      <c r="AR14" s="36"/>
      <c r="AS14" s="36"/>
      <c r="AT14" s="49"/>
      <c r="AU14" s="36">
        <v>48</v>
      </c>
      <c r="AV14" s="36">
        <v>17</v>
      </c>
      <c r="AW14" s="36">
        <v>1</v>
      </c>
      <c r="AX14" s="36"/>
      <c r="AY14" s="36"/>
      <c r="AZ14" s="36"/>
      <c r="BA14" s="53"/>
    </row>
    <row r="15" spans="1:53" ht="30" customHeight="1" x14ac:dyDescent="0.25">
      <c r="A15" s="25">
        <v>12</v>
      </c>
      <c r="B15" s="26" t="s">
        <v>1</v>
      </c>
      <c r="C15" s="27">
        <v>69</v>
      </c>
      <c r="D15" s="27">
        <v>1</v>
      </c>
      <c r="E15" s="27"/>
      <c r="F15" s="28"/>
      <c r="G15" s="29">
        <f>SUM(C15:F15)</f>
        <v>70</v>
      </c>
      <c r="H15" s="49"/>
      <c r="I15" s="30">
        <v>33</v>
      </c>
      <c r="J15" s="30">
        <v>32</v>
      </c>
      <c r="K15" s="30">
        <v>1</v>
      </c>
      <c r="L15" s="31">
        <v>1</v>
      </c>
      <c r="M15" s="27">
        <f t="shared" si="1"/>
        <v>67</v>
      </c>
      <c r="N15" s="27"/>
      <c r="O15" s="27">
        <v>2</v>
      </c>
      <c r="P15" s="49">
        <f t="shared" si="2"/>
        <v>67</v>
      </c>
      <c r="Q15" s="32"/>
      <c r="R15" s="32"/>
      <c r="S15" s="33">
        <v>1</v>
      </c>
      <c r="T15" s="32"/>
      <c r="U15" s="32"/>
      <c r="V15" s="34">
        <f>SUM(Q15:U15)</f>
        <v>1</v>
      </c>
      <c r="W15" s="49"/>
      <c r="X15" s="33"/>
      <c r="Y15" s="49"/>
      <c r="Z15" s="35">
        <f t="shared" si="3"/>
        <v>69</v>
      </c>
      <c r="AA15" s="36"/>
      <c r="AB15" s="36">
        <v>2</v>
      </c>
      <c r="AC15" s="36">
        <v>33</v>
      </c>
      <c r="AD15" s="36">
        <v>32</v>
      </c>
      <c r="AE15" s="36">
        <v>1</v>
      </c>
      <c r="AF15" s="36">
        <v>1</v>
      </c>
      <c r="AG15" s="17"/>
      <c r="AH15" s="36">
        <v>7</v>
      </c>
      <c r="AI15" s="37">
        <v>70</v>
      </c>
      <c r="AJ15" s="38">
        <v>10</v>
      </c>
      <c r="AK15" s="32">
        <v>69</v>
      </c>
      <c r="AL15" s="39">
        <v>9.857142448425293</v>
      </c>
      <c r="AM15" s="49"/>
      <c r="AN15" s="36">
        <v>19</v>
      </c>
      <c r="AO15" s="36">
        <v>30</v>
      </c>
      <c r="AP15" s="36">
        <v>40</v>
      </c>
      <c r="AQ15" s="36"/>
      <c r="AR15" s="36"/>
      <c r="AS15" s="36"/>
      <c r="AT15" s="49"/>
      <c r="AU15" s="36">
        <v>54</v>
      </c>
      <c r="AV15" s="36">
        <v>69</v>
      </c>
      <c r="AW15" s="36">
        <v>100</v>
      </c>
      <c r="AX15" s="36"/>
      <c r="AY15" s="36"/>
      <c r="AZ15" s="36"/>
      <c r="BA15" s="53"/>
    </row>
    <row r="16" spans="1:53" ht="30" customHeight="1" thickBot="1" x14ac:dyDescent="0.3">
      <c r="A16" s="40"/>
      <c r="B16" s="41" t="s">
        <v>57</v>
      </c>
      <c r="C16" s="42">
        <v>407</v>
      </c>
      <c r="D16" s="42">
        <v>411</v>
      </c>
      <c r="E16" s="42">
        <v>34</v>
      </c>
      <c r="F16" s="42">
        <v>61</v>
      </c>
      <c r="G16" s="43">
        <f>SUM(C16:F16)</f>
        <v>913</v>
      </c>
      <c r="H16" s="50"/>
      <c r="I16" s="44">
        <v>116</v>
      </c>
      <c r="J16" s="44">
        <v>181</v>
      </c>
      <c r="K16" s="44">
        <v>69</v>
      </c>
      <c r="L16" s="45">
        <v>25</v>
      </c>
      <c r="M16" s="44">
        <f>SUM(I16:L16)</f>
        <v>391</v>
      </c>
      <c r="N16" s="44"/>
      <c r="O16" s="44">
        <v>16</v>
      </c>
      <c r="P16" s="50">
        <f>SUM(I16:L16)</f>
        <v>391</v>
      </c>
      <c r="Q16" s="42">
        <v>39</v>
      </c>
      <c r="R16" s="42">
        <v>76</v>
      </c>
      <c r="S16" s="42">
        <v>276</v>
      </c>
      <c r="T16" s="42">
        <v>17</v>
      </c>
      <c r="U16" s="42">
        <v>3</v>
      </c>
      <c r="V16" s="43">
        <f>SUM(Q16:U16)</f>
        <v>411</v>
      </c>
      <c r="W16" s="50"/>
      <c r="X16" s="42">
        <v>10</v>
      </c>
      <c r="Y16" s="50"/>
      <c r="Z16" s="43">
        <f>SUM(AA16:AF16)</f>
        <v>456</v>
      </c>
      <c r="AA16" s="42">
        <v>1</v>
      </c>
      <c r="AB16" s="42">
        <v>46</v>
      </c>
      <c r="AC16" s="42">
        <v>116</v>
      </c>
      <c r="AD16" s="42">
        <v>184</v>
      </c>
      <c r="AE16" s="42">
        <v>77</v>
      </c>
      <c r="AF16" s="42">
        <v>32</v>
      </c>
      <c r="AG16" s="46"/>
      <c r="AH16" s="45">
        <f>SUM(AH4:AH15)</f>
        <v>312</v>
      </c>
      <c r="AI16" s="45">
        <v>913</v>
      </c>
      <c r="AJ16" s="47">
        <v>2.9262820512820511</v>
      </c>
      <c r="AK16" s="45">
        <v>456</v>
      </c>
      <c r="AL16" s="47">
        <v>1.4615384615384615</v>
      </c>
      <c r="AM16" s="50"/>
      <c r="AN16" s="55"/>
      <c r="AO16" s="56"/>
      <c r="AP16" s="56"/>
      <c r="AQ16" s="56"/>
      <c r="AR16" s="56"/>
      <c r="AS16" s="57"/>
      <c r="AT16" s="50"/>
      <c r="AU16" s="58"/>
      <c r="AV16" s="59"/>
      <c r="AW16" s="59"/>
      <c r="AX16" s="59"/>
      <c r="AY16" s="59"/>
      <c r="AZ16" s="60"/>
      <c r="BA16" s="54"/>
    </row>
    <row r="17" customFormat="1" ht="30" customHeight="1" thickTop="1" x14ac:dyDescent="0.25"/>
  </sheetData>
  <mergeCells count="17">
    <mergeCell ref="A1:BA1"/>
    <mergeCell ref="C2:G2"/>
    <mergeCell ref="H2:H16"/>
    <mergeCell ref="I2:O2"/>
    <mergeCell ref="P2:P16"/>
    <mergeCell ref="Q2:V2"/>
    <mergeCell ref="W2:W16"/>
    <mergeCell ref="Y2:Y16"/>
    <mergeCell ref="Z2:AF2"/>
    <mergeCell ref="AH2:AL2"/>
    <mergeCell ref="AM2:AM16"/>
    <mergeCell ref="AN2:AS2"/>
    <mergeCell ref="AT2:AT16"/>
    <mergeCell ref="AU2:AZ2"/>
    <mergeCell ref="BA2:BA16"/>
    <mergeCell ref="AN16:AS16"/>
    <mergeCell ref="AU16:AZ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7</vt:i4>
      </vt:variant>
    </vt:vector>
  </HeadingPairs>
  <TitlesOfParts>
    <vt:vector size="8" baseType="lpstr">
      <vt:lpstr>Stati_Univer</vt:lpstr>
      <vt:lpstr>ChtCol_Indx</vt:lpstr>
      <vt:lpstr>ChtCol_Inter</vt:lpstr>
      <vt:lpstr>ChtCol_Quar</vt:lpstr>
      <vt:lpstr>ChtCol_Indx_Olom</vt:lpstr>
      <vt:lpstr>ChtCol_Afi</vt:lpstr>
      <vt:lpstr>ChtPie_Jcr&amp;Sco</vt:lpstr>
      <vt:lpstr>ChtPie_Olom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ITcenter</dc:creator>
  <cp:lastModifiedBy>ITcenter</cp:lastModifiedBy>
  <dcterms:created xsi:type="dcterms:W3CDTF">2025-04-09T09:24:14Z</dcterms:created>
  <dcterms:modified xsi:type="dcterms:W3CDTF">2025-04-09T09:25:09Z</dcterms:modified>
</cp:coreProperties>
</file>