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center\Desktop\Statistical1404\"/>
    </mc:Choice>
  </mc:AlternateContent>
  <xr:revisionPtr revIDLastSave="0" documentId="13_ncr:1_{6EC49B89-1D4C-4A93-AEBC-768AC157AEBD}" xr6:coauthVersionLast="47" xr6:coauthVersionMax="47" xr10:uidLastSave="{00000000-0000-0000-0000-000000000000}"/>
  <bookViews>
    <workbookView xWindow="-120" yWindow="-120" windowWidth="29040" windowHeight="15840" activeTab="6" xr2:uid="{D6C51A1D-9724-4780-8486-E43173A450E9}"/>
  </bookViews>
  <sheets>
    <sheet name="Stati_Phys" sheetId="1" r:id="rId1"/>
    <sheet name="ChtCol_Indx" sheetId="7" r:id="rId2"/>
    <sheet name="ChtCol_Inter" sheetId="8" r:id="rId3"/>
    <sheet name="ChtCol_Quar" sheetId="9" r:id="rId4"/>
    <sheet name="ChtCol_Indx_Olom" sheetId="10" r:id="rId5"/>
    <sheet name="ChtCol_Afi" sheetId="11" r:id="rId6"/>
    <sheet name="ChtPie_Jcr&amp;Sco" sheetId="12" r:id="rId7"/>
    <sheet name="ChtPie_Olom" sheetId="13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8" i="1" l="1"/>
  <c r="Z8" i="1"/>
  <c r="V8" i="1"/>
  <c r="P8" i="1"/>
  <c r="M8" i="1"/>
  <c r="G8" i="1"/>
  <c r="Z7" i="1"/>
  <c r="V7" i="1"/>
  <c r="P7" i="1"/>
  <c r="M7" i="1"/>
  <c r="G7" i="1"/>
  <c r="Z6" i="1"/>
  <c r="V6" i="1"/>
  <c r="P6" i="1"/>
  <c r="M6" i="1"/>
  <c r="G6" i="1"/>
  <c r="Z5" i="1"/>
  <c r="V5" i="1"/>
  <c r="P5" i="1"/>
  <c r="M5" i="1"/>
  <c r="G5" i="1"/>
  <c r="Z4" i="1"/>
  <c r="V4" i="1"/>
  <c r="P4" i="1"/>
  <c r="M4" i="1"/>
  <c r="G4" i="1"/>
</calcChain>
</file>

<file path=xl/sharedStrings.xml><?xml version="1.0" encoding="utf-8"?>
<sst xmlns="http://schemas.openxmlformats.org/spreadsheetml/2006/main" count="61" uniqueCount="49">
  <si>
    <t>Indexes</t>
  </si>
  <si>
    <t>ذرات بنيادي</t>
  </si>
  <si>
    <t>فيزيک هسته اي</t>
  </si>
  <si>
    <t>ماده چگال</t>
  </si>
  <si>
    <t>گزارش فراوانی نمایه، چارک، نوع آدرس، تعداد نویسندگان و سرانه مقالات مجلات دانشکده فیزیک</t>
  </si>
  <si>
    <t>نشریات خارجی</t>
  </si>
  <si>
    <t>علمی وزارت علوم</t>
  </si>
  <si>
    <t>وزارت بهداشت</t>
  </si>
  <si>
    <t>نمایه و چارک های بین المللی مجلات داخلی و خارجی</t>
  </si>
  <si>
    <t>سرانه گروه/ دانشکده</t>
  </si>
  <si>
    <r>
      <t xml:space="preserve">Number of </t>
    </r>
    <r>
      <rPr>
        <b/>
        <sz val="11"/>
        <color theme="9" tint="-0.249977111117893"/>
        <rFont val="Calibri"/>
        <family val="2"/>
        <scheme val="minor"/>
      </rPr>
      <t>Papers</t>
    </r>
    <r>
      <rPr>
        <b/>
        <sz val="11"/>
        <color theme="5" tint="-0.249977111117893"/>
        <rFont val="Calibri"/>
        <family val="2"/>
        <scheme val="minor"/>
      </rPr>
      <t xml:space="preserve"> According to Affiliations</t>
    </r>
  </si>
  <si>
    <r>
      <t xml:space="preserve">Number of </t>
    </r>
    <r>
      <rPr>
        <b/>
        <sz val="11"/>
        <color theme="9" tint="-0.249977111117893"/>
        <rFont val="Calibri"/>
        <family val="2"/>
        <scheme val="minor"/>
      </rPr>
      <t>Authors</t>
    </r>
    <r>
      <rPr>
        <b/>
        <sz val="11"/>
        <color theme="5" tint="-0.249977111117893"/>
        <rFont val="Calibri"/>
        <family val="2"/>
        <scheme val="minor"/>
      </rPr>
      <t xml:space="preserve"> According to Affiliations</t>
    </r>
  </si>
  <si>
    <t>ردیف</t>
  </si>
  <si>
    <t>گروه آموزشی</t>
  </si>
  <si>
    <t>علمی وزارت بهداشت</t>
  </si>
  <si>
    <t>سایر</t>
  </si>
  <si>
    <t>مجموع نمایه گروه</t>
  </si>
  <si>
    <t>Q1</t>
  </si>
  <si>
    <t>Q2</t>
  </si>
  <si>
    <t>Q3</t>
  </si>
  <si>
    <t>Q4</t>
  </si>
  <si>
    <t>JCR SCOPUS</t>
  </si>
  <si>
    <t>ISI-Listed</t>
  </si>
  <si>
    <t>JUST SCOPUS</t>
  </si>
  <si>
    <t>مجموع چارک گروه</t>
  </si>
  <si>
    <r>
      <t xml:space="preserve">بین المللی </t>
    </r>
    <r>
      <rPr>
        <b/>
        <sz val="10"/>
        <color theme="6" tint="0.39997558519241921"/>
        <rFont val="Calibri"/>
        <family val="2"/>
        <scheme val="minor"/>
      </rPr>
      <t>علوم</t>
    </r>
  </si>
  <si>
    <t>الف</t>
  </si>
  <si>
    <t>ب</t>
  </si>
  <si>
    <t>ج</t>
  </si>
  <si>
    <t>د</t>
  </si>
  <si>
    <t xml:space="preserve">مجموع نمایه </t>
  </si>
  <si>
    <r>
      <t xml:space="preserve">بین المللی </t>
    </r>
    <r>
      <rPr>
        <b/>
        <sz val="10"/>
        <color theme="6" tint="0.39997558519241921"/>
        <rFont val="Calibri"/>
        <family val="2"/>
        <scheme val="minor"/>
      </rPr>
      <t xml:space="preserve"> بهداشت</t>
    </r>
  </si>
  <si>
    <t>JCR - Q1</t>
  </si>
  <si>
    <t>JCR - Q2</t>
  </si>
  <si>
    <t>JCR - Q3</t>
  </si>
  <si>
    <t>JCR - Q4</t>
  </si>
  <si>
    <t>تعداد اساتید</t>
  </si>
  <si>
    <t>تعداد کل مقالات</t>
  </si>
  <si>
    <t>سرانه استاد برای تمام مقالات</t>
  </si>
  <si>
    <t>تعداد مقالات بین المللی</t>
  </si>
  <si>
    <t>سرانه استاد برای مقالات بین المللی</t>
  </si>
  <si>
    <t xml:space="preserve"> دانشجو-استاد صرفا داخل دانشگاه </t>
  </si>
  <si>
    <t>دانشجو-استاد خارج دانشگاه داخل کشور</t>
  </si>
  <si>
    <t>دانشجو-استاد خارج کشور</t>
  </si>
  <si>
    <t>300 دانشگاه برتر خارج کشور</t>
  </si>
  <si>
    <t>سازمان خصولتی داخل کشور</t>
  </si>
  <si>
    <t>سازمان خصولتی خارج کشور</t>
  </si>
  <si>
    <t>ليزر و فتونيك</t>
  </si>
  <si>
    <t>فراوانی دانشکده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</si>
</sst>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178"/>
      <scheme val="minor"/>
    </font>
    <font>
      <b/>
      <sz val="12"/>
      <color theme="9" tint="-0.499984740745262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0"/>
      <color theme="6" tint="0.39997558519241921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b/>
      <sz val="8"/>
      <color theme="5" tint="-0.249977111117893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sz val="12"/>
      <color theme="9" tint="0.79998168889431442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E9A3"/>
        <bgColor indexed="64"/>
      </patternFill>
    </fill>
    <fill>
      <patternFill patternType="solid">
        <fgColor rgb="FFFFCD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00FFD2"/>
        <bgColor indexed="64"/>
      </patternFill>
    </fill>
    <fill>
      <patternFill patternType="solid">
        <fgColor rgb="FFFFF4D5"/>
        <bgColor indexed="64"/>
      </patternFill>
    </fill>
    <fill>
      <patternFill patternType="solid">
        <fgColor rgb="FFB7FFD8"/>
        <bgColor indexed="64"/>
      </patternFill>
    </fill>
    <fill>
      <patternFill patternType="solid">
        <fgColor rgb="FFFFEEB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9AFA00"/>
        <bgColor indexed="64"/>
      </patternFill>
    </fill>
    <fill>
      <patternFill patternType="solid">
        <fgColor rgb="FFFF6AFA"/>
        <bgColor indexed="64"/>
      </patternFill>
    </fill>
    <fill>
      <patternFill patternType="solid">
        <fgColor rgb="FF93BCBF"/>
        <bgColor indexed="64"/>
      </patternFill>
    </fill>
    <fill>
      <patternFill patternType="solid">
        <fgColor rgb="FF7AB751"/>
        <bgColor indexed="64"/>
      </patternFill>
    </fill>
    <fill>
      <patternFill patternType="solid">
        <fgColor rgb="FF5BFFA5"/>
        <bgColor indexed="64"/>
      </patternFill>
    </fill>
  </fills>
  <borders count="29">
    <border>
      <left/>
      <right/>
      <top/>
      <bottom/>
      <diagonal/>
    </border>
    <border>
      <left style="thick">
        <color theme="7" tint="-0.24994659260841701"/>
      </left>
      <right/>
      <top style="thick">
        <color theme="7" tint="-0.24994659260841701"/>
      </top>
      <bottom/>
      <diagonal/>
    </border>
    <border>
      <left/>
      <right/>
      <top style="thick">
        <color theme="7" tint="-0.24994659260841701"/>
      </top>
      <bottom/>
      <diagonal/>
    </border>
    <border>
      <left/>
      <right style="thick">
        <color theme="7" tint="-0.24994659260841701"/>
      </right>
      <top style="thick">
        <color theme="7" tint="-0.24994659260841701"/>
      </top>
      <bottom/>
      <diagonal/>
    </border>
    <border>
      <left style="thick">
        <color theme="7" tint="-0.24994659260841701"/>
      </left>
      <right/>
      <top/>
      <bottom style="thin">
        <color theme="7" tint="-0.24994659260841701"/>
      </bottom>
      <diagonal/>
    </border>
    <border>
      <left/>
      <right/>
      <top/>
      <bottom style="thin">
        <color theme="7" tint="-0.24994659260841701"/>
      </bottom>
      <diagonal/>
    </border>
    <border>
      <left/>
      <right style="thick">
        <color theme="7" tint="-0.24994659260841701"/>
      </right>
      <top/>
      <bottom/>
      <diagonal/>
    </border>
    <border>
      <left style="thick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/>
      <top/>
      <bottom/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/>
      <bottom/>
      <diagonal/>
    </border>
    <border>
      <left style="thin">
        <color theme="7" tint="-0.24994659260841701"/>
      </left>
      <right/>
      <top style="thin">
        <color theme="7" tint="-0.24994659260841701"/>
      </top>
      <bottom/>
      <diagonal/>
    </border>
    <border>
      <left/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 style="thick">
        <color theme="7" tint="-0.24994659260841701"/>
      </right>
      <top/>
      <bottom/>
      <diagonal/>
    </border>
    <border>
      <left style="thick">
        <color theme="7" tint="-0.24994659260841701"/>
      </left>
      <right/>
      <top style="thin">
        <color theme="7" tint="-0.24994659260841701"/>
      </top>
      <bottom/>
      <diagonal/>
    </border>
    <border>
      <left style="thin">
        <color theme="7" tint="-0.24994659260841701"/>
      </left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 style="thick">
        <color theme="7" tint="-0.24994659260841701"/>
      </left>
      <right/>
      <top/>
      <bottom/>
      <diagonal/>
    </border>
    <border>
      <left style="thick">
        <color theme="7" tint="-0.24994659260841701"/>
      </left>
      <right style="thin">
        <color theme="7" tint="-0.24994659260841701"/>
      </right>
      <top/>
      <bottom style="thick">
        <color theme="7" tint="-0.24994659260841701"/>
      </bottom>
      <diagonal/>
    </border>
    <border>
      <left/>
      <right style="thin">
        <color theme="7" tint="-0.24994659260841701"/>
      </right>
      <top/>
      <bottom style="thick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/>
      <bottom style="thick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ck">
        <color theme="7" tint="-0.24994659260841701"/>
      </bottom>
      <diagonal/>
    </border>
    <border>
      <left style="thin">
        <color theme="7" tint="-0.24994659260841701"/>
      </left>
      <right/>
      <top/>
      <bottom style="thick">
        <color theme="7" tint="-0.249946592608417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 style="thick">
        <color theme="7" tint="-0.24994659260841701"/>
      </bottom>
      <diagonal/>
    </border>
    <border>
      <left/>
      <right/>
      <top style="thin">
        <color theme="7" tint="-0.24994659260841701"/>
      </top>
      <bottom style="thick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ck">
        <color theme="7" tint="-0.24994659260841701"/>
      </bottom>
      <diagonal/>
    </border>
    <border>
      <left style="thin">
        <color theme="7" tint="-0.24994659260841701"/>
      </left>
      <right style="thick">
        <color theme="7" tint="-0.24994659260841701"/>
      </right>
      <top/>
      <bottom style="thick">
        <color theme="7" tint="-0.2499465926084170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 readingOrder="2"/>
    </xf>
    <xf numFmtId="0" fontId="10" fillId="7" borderId="9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 readingOrder="2"/>
    </xf>
    <xf numFmtId="0" fontId="10" fillId="7" borderId="13" xfId="0" applyFont="1" applyFill="1" applyBorder="1" applyAlignment="1">
      <alignment horizontal="center" vertical="center" wrapText="1" readingOrder="2"/>
    </xf>
    <xf numFmtId="0" fontId="10" fillId="7" borderId="11" xfId="0" applyFont="1" applyFill="1" applyBorder="1" applyAlignment="1">
      <alignment horizontal="center" vertical="center" wrapText="1" readingOrder="2"/>
    </xf>
    <xf numFmtId="0" fontId="11" fillId="8" borderId="16" xfId="0" applyFont="1" applyFill="1" applyBorder="1" applyAlignment="1">
      <alignment horizontal="center" vertical="center"/>
    </xf>
    <xf numFmtId="0" fontId="12" fillId="11" borderId="0" xfId="0" applyFont="1" applyFill="1" applyAlignment="1">
      <alignment horizontal="center" vertical="center" wrapText="1"/>
    </xf>
    <xf numFmtId="0" fontId="13" fillId="12" borderId="11" xfId="0" applyFont="1" applyFill="1" applyBorder="1" applyAlignment="1">
      <alignment horizontal="center" vertical="center"/>
    </xf>
    <xf numFmtId="0" fontId="13" fillId="12" borderId="17" xfId="0" applyFont="1" applyFill="1" applyBorder="1" applyAlignment="1">
      <alignment horizontal="center" vertical="center"/>
    </xf>
    <xf numFmtId="0" fontId="14" fillId="13" borderId="11" xfId="0" applyFont="1" applyFill="1" applyBorder="1" applyAlignment="1">
      <alignment horizontal="center" vertical="center"/>
    </xf>
    <xf numFmtId="0" fontId="13" fillId="14" borderId="11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center" vertical="center"/>
    </xf>
    <xf numFmtId="0" fontId="13" fillId="15" borderId="11" xfId="0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center" vertical="center"/>
    </xf>
    <xf numFmtId="0" fontId="14" fillId="13" borderId="18" xfId="0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center" vertical="center"/>
    </xf>
    <xf numFmtId="0" fontId="13" fillId="16" borderId="11" xfId="0" applyFont="1" applyFill="1" applyBorder="1" applyAlignment="1">
      <alignment horizontal="center" vertical="center"/>
    </xf>
    <xf numFmtId="0" fontId="13" fillId="17" borderId="11" xfId="0" applyFont="1" applyFill="1" applyBorder="1" applyAlignment="1">
      <alignment horizontal="center" vertical="center"/>
    </xf>
    <xf numFmtId="164" fontId="13" fillId="17" borderId="11" xfId="0" applyNumberFormat="1" applyFont="1" applyFill="1" applyBorder="1" applyAlignment="1">
      <alignment horizontal="center" vertical="center"/>
    </xf>
    <xf numFmtId="164" fontId="13" fillId="15" borderId="11" xfId="0" applyNumberFormat="1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 wrapText="1"/>
    </xf>
    <xf numFmtId="0" fontId="12" fillId="19" borderId="0" xfId="0" applyFont="1" applyFill="1" applyAlignment="1">
      <alignment horizontal="center" vertical="center" wrapText="1"/>
    </xf>
    <xf numFmtId="0" fontId="12" fillId="20" borderId="0" xfId="0" applyFont="1" applyFill="1" applyAlignment="1">
      <alignment horizontal="center" vertical="center" wrapText="1"/>
    </xf>
    <xf numFmtId="0" fontId="15" fillId="8" borderId="20" xfId="0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  <xf numFmtId="0" fontId="17" fillId="13" borderId="22" xfId="0" applyFont="1" applyFill="1" applyBorder="1" applyAlignment="1">
      <alignment horizontal="center" vertical="center"/>
    </xf>
    <xf numFmtId="0" fontId="18" fillId="21" borderId="23" xfId="0" applyFont="1" applyFill="1" applyBorder="1" applyAlignment="1">
      <alignment horizontal="center" vertical="center"/>
    </xf>
    <xf numFmtId="0" fontId="19" fillId="22" borderId="22" xfId="0" applyFont="1" applyFill="1" applyBorder="1" applyAlignment="1">
      <alignment horizontal="center" vertical="center"/>
    </xf>
    <xf numFmtId="0" fontId="19" fillId="22" borderId="24" xfId="0" applyFont="1" applyFill="1" applyBorder="1" applyAlignment="1">
      <alignment horizontal="center" vertical="center"/>
    </xf>
    <xf numFmtId="164" fontId="19" fillId="22" borderId="24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نشريات خارجي و علمي وزارت علوم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نشریات خارجی</c:v>
          </c:tx>
          <c:spPr>
            <a:solidFill>
              <a:srgbClr val="2BBBB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12</c:v>
              </c:pt>
              <c:pt idx="1">
                <c:v>13</c:v>
              </c:pt>
              <c:pt idx="2">
                <c:v>10</c:v>
              </c:pt>
              <c:pt idx="3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C6F4-46AC-A0FC-3C869DB93DF9}"/>
            </c:ext>
          </c:extLst>
        </c:ser>
        <c:ser>
          <c:idx val="1"/>
          <c:order val="1"/>
          <c:tx>
            <c:v>علمی وزارت علوم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1-C6F4-46AC-A0FC-3C869DB93DF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5698143"/>
        <c:axId val="15714943"/>
      </c:barChart>
      <c:catAx>
        <c:axId val="15698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14943"/>
        <c:crosses val="autoZero"/>
        <c:auto val="1"/>
        <c:lblAlgn val="ctr"/>
        <c:lblOffset val="100"/>
        <c:noMultiLvlLbl val="0"/>
      </c:catAx>
      <c:valAx>
        <c:axId val="15714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9814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بين المللي خارجي و بين المللي وزارت علوم و بهداشت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نشریات خارجی</c:v>
          </c:tx>
          <c:spPr>
            <a:solidFill>
              <a:srgbClr val="2BBBB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12</c:v>
              </c:pt>
              <c:pt idx="1">
                <c:v>13</c:v>
              </c:pt>
              <c:pt idx="2">
                <c:v>10</c:v>
              </c:pt>
              <c:pt idx="3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69DC-45BA-8F21-58D5725192C6}"/>
            </c:ext>
          </c:extLst>
        </c:ser>
        <c:ser>
          <c:idx val="1"/>
          <c:order val="1"/>
          <c:tx>
            <c:v>بین المللی علوم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1-69DC-45BA-8F21-58D5725192C6}"/>
            </c:ext>
          </c:extLst>
        </c:ser>
        <c:ser>
          <c:idx val="2"/>
          <c:order val="2"/>
          <c:tx>
            <c:v>بین المللی  بهداشت</c:v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1</c:v>
              </c:pt>
              <c:pt idx="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69DC-45BA-8F21-58D5725192C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5710143"/>
        <c:axId val="15707263"/>
      </c:barChart>
      <c:catAx>
        <c:axId val="15710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7263"/>
        <c:crosses val="autoZero"/>
        <c:auto val="1"/>
        <c:lblAlgn val="ctr"/>
        <c:lblOffset val="100"/>
        <c:noMultiLvlLbl val="0"/>
      </c:catAx>
      <c:valAx>
        <c:axId val="15707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1014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جي سي آر برحسب نوع چارک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ISI-Listed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92F8-4AE8-96F9-D6956220BEC0}"/>
            </c:ext>
          </c:extLst>
        </c:ser>
        <c:ser>
          <c:idx val="1"/>
          <c:order val="1"/>
          <c:tx>
            <c:v>JUST SCOPUS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1-92F8-4AE8-96F9-D6956220BEC0}"/>
            </c:ext>
          </c:extLst>
        </c:ser>
        <c:ser>
          <c:idx val="2"/>
          <c:order val="2"/>
          <c:tx>
            <c:v>JCR - Q1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1</c:v>
              </c:pt>
              <c:pt idx="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92F8-4AE8-96F9-D6956220BEC0}"/>
            </c:ext>
          </c:extLst>
        </c:ser>
        <c:ser>
          <c:idx val="3"/>
          <c:order val="3"/>
          <c:tx>
            <c:v>JCR - Q2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6</c:v>
              </c:pt>
              <c:pt idx="1">
                <c:v>10</c:v>
              </c:pt>
              <c:pt idx="2">
                <c:v>8</c:v>
              </c:pt>
              <c:pt idx="3">
                <c:v>4</c:v>
              </c:pt>
            </c:numLit>
          </c:val>
          <c:extLst>
            <c:ext xmlns:c16="http://schemas.microsoft.com/office/drawing/2014/chart" uri="{C3380CC4-5D6E-409C-BE32-E72D297353CC}">
              <c16:uniqueId val="{00000003-92F8-4AE8-96F9-D6956220BEC0}"/>
            </c:ext>
          </c:extLst>
        </c:ser>
        <c:ser>
          <c:idx val="4"/>
          <c:order val="4"/>
          <c:tx>
            <c:v>JCR - Q3</c:v>
          </c:tx>
          <c:spPr>
            <a:solidFill>
              <a:srgbClr val="FFC000">
                <a:lumMod val="75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2</c:v>
              </c:pt>
              <c:pt idx="1">
                <c:v>3</c:v>
              </c:pt>
              <c:pt idx="2">
                <c:v>2</c:v>
              </c:pt>
              <c:pt idx="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4-92F8-4AE8-96F9-D6956220BEC0}"/>
            </c:ext>
          </c:extLst>
        </c:ser>
        <c:ser>
          <c:idx val="5"/>
          <c:order val="5"/>
          <c:tx>
            <c:v>JCR - Q4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2</c:v>
              </c:pt>
              <c:pt idx="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5-92F8-4AE8-96F9-D6956220BEC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5713503"/>
        <c:axId val="15709183"/>
      </c:barChart>
      <c:catAx>
        <c:axId val="157135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9183"/>
        <c:crosses val="autoZero"/>
        <c:auto val="1"/>
        <c:lblAlgn val="ctr"/>
        <c:lblOffset val="100"/>
        <c:noMultiLvlLbl val="0"/>
      </c:catAx>
      <c:valAx>
        <c:axId val="15709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1350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علمي وزارت علوم برحسب نوع رتبه مجلات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بین المللی علوم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C3D8-485A-B999-AEE748630A99}"/>
            </c:ext>
          </c:extLst>
        </c:ser>
        <c:ser>
          <c:idx val="1"/>
          <c:order val="1"/>
          <c:tx>
            <c:v>الف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1-C3D8-485A-B999-AEE748630A99}"/>
            </c:ext>
          </c:extLst>
        </c:ser>
        <c:ser>
          <c:idx val="2"/>
          <c:order val="2"/>
          <c:tx>
            <c:v>ب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2">
                <c:v>3</c:v>
              </c:pt>
              <c:pt idx="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C3D8-485A-B999-AEE748630A99}"/>
            </c:ext>
          </c:extLst>
        </c:ser>
        <c:ser>
          <c:idx val="3"/>
          <c:order val="3"/>
          <c:tx>
            <c:v>ج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3-C3D8-485A-B999-AEE748630A99}"/>
            </c:ext>
          </c:extLst>
        </c:ser>
        <c:ser>
          <c:idx val="4"/>
          <c:order val="4"/>
          <c:tx>
            <c:v>د</c:v>
          </c:tx>
          <c:spPr>
            <a:solidFill>
              <a:srgbClr val="FC461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4-C3D8-485A-B999-AEE748630A9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5697183"/>
        <c:axId val="15705823"/>
      </c:barChart>
      <c:catAx>
        <c:axId val="156971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5823"/>
        <c:crosses val="autoZero"/>
        <c:auto val="1"/>
        <c:lblAlgn val="ctr"/>
        <c:lblOffset val="100"/>
        <c:noMultiLvlLbl val="0"/>
      </c:catAx>
      <c:valAx>
        <c:axId val="1570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9718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بر اساس ماهيت آدرس آنها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 دانشجو-استاد صرفا داخل دانشگاه 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9</c:v>
              </c:pt>
              <c:pt idx="1">
                <c:v>12</c:v>
              </c:pt>
              <c:pt idx="2">
                <c:v>10</c:v>
              </c:pt>
              <c:pt idx="3">
                <c:v>6</c:v>
              </c:pt>
            </c:numLit>
          </c:val>
          <c:extLst>
            <c:ext xmlns:c16="http://schemas.microsoft.com/office/drawing/2014/chart" uri="{C3380CC4-5D6E-409C-BE32-E72D297353CC}">
              <c16:uniqueId val="{00000000-78DA-4930-82B3-FE4C825CC770}"/>
            </c:ext>
          </c:extLst>
        </c:ser>
        <c:ser>
          <c:idx val="1"/>
          <c:order val="1"/>
          <c:tx>
            <c:v>دانشجو-استاد خارج دانشگاه داخل کشور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5</c:v>
              </c:pt>
              <c:pt idx="1">
                <c:v>2</c:v>
              </c:pt>
              <c:pt idx="2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1-78DA-4930-82B3-FE4C825CC770}"/>
            </c:ext>
          </c:extLst>
        </c:ser>
        <c:ser>
          <c:idx val="2"/>
          <c:order val="2"/>
          <c:tx>
            <c:v>دانشجو-استاد خارج کشور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1">
                <c:v>1</c:v>
              </c:pt>
              <c:pt idx="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78DA-4930-82B3-FE4C825CC770}"/>
            </c:ext>
          </c:extLst>
        </c:ser>
        <c:ser>
          <c:idx val="3"/>
          <c:order val="3"/>
          <c:tx>
            <c:v>300 دانشگاه برتر خارج کشور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2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3-78DA-4930-82B3-FE4C825CC770}"/>
            </c:ext>
          </c:extLst>
        </c:ser>
        <c:ser>
          <c:idx val="4"/>
          <c:order val="4"/>
          <c:tx>
            <c:v>سازمان خصولتی داخل کشور</c:v>
          </c:tx>
          <c:spPr>
            <a:solidFill>
              <a:srgbClr val="FFC000">
                <a:lumMod val="75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4-78DA-4930-82B3-FE4C825CC770}"/>
            </c:ext>
          </c:extLst>
        </c:ser>
        <c:ser>
          <c:idx val="5"/>
          <c:order val="5"/>
          <c:tx>
            <c:v>سازمان خصولتی خارج کشور</c:v>
          </c:tx>
          <c:spPr>
            <a:solidFill>
              <a:srgbClr val="FC461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5-78DA-4930-82B3-FE4C825CC77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5698623"/>
        <c:axId val="15726463"/>
      </c:barChart>
      <c:catAx>
        <c:axId val="156986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26463"/>
        <c:crosses val="autoZero"/>
        <c:auto val="1"/>
        <c:lblAlgn val="ctr"/>
        <c:lblOffset val="100"/>
        <c:noMultiLvlLbl val="0"/>
      </c:catAx>
      <c:valAx>
        <c:axId val="15726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9862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نشريات خارجي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نشریات خارجی</c:v>
          </c:tx>
          <c:dPt>
            <c:idx val="0"/>
            <c:bubble3D val="0"/>
            <c:spPr>
              <a:solidFill>
                <a:srgbClr val="5B9BD5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09F-41B8-83E2-352883AC168C}"/>
              </c:ext>
            </c:extLst>
          </c:dPt>
          <c:dPt>
            <c:idx val="1"/>
            <c:bubble3D val="0"/>
            <c:spPr>
              <a:solidFill>
                <a:srgbClr val="FF8F4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09F-41B8-83E2-352883AC168C}"/>
              </c:ext>
            </c:extLst>
          </c:dPt>
          <c:dPt>
            <c:idx val="2"/>
            <c:bubble3D val="0"/>
            <c:spPr>
              <a:solidFill>
                <a:srgbClr val="DC5AB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09F-41B8-83E2-352883AC168C}"/>
              </c:ext>
            </c:extLst>
          </c:dPt>
          <c:dPt>
            <c:idx val="3"/>
            <c:bubble3D val="0"/>
            <c:spPr>
              <a:solidFill>
                <a:srgbClr val="FD603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09F-41B8-83E2-352883AC168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12</c:v>
              </c:pt>
              <c:pt idx="1">
                <c:v>13</c:v>
              </c:pt>
              <c:pt idx="2">
                <c:v>10</c:v>
              </c:pt>
              <c:pt idx="3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8-509F-41B8-83E2-352883AC168C}"/>
            </c:ext>
          </c:extLst>
        </c:ser>
        <c:ser>
          <c:idx val="1"/>
          <c:order val="1"/>
          <c:tx>
            <c:v>بین المللی علوم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09F-41B8-83E2-352883AC168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09F-41B8-83E2-352883AC168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509F-41B8-83E2-352883AC168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509F-41B8-83E2-352883AC168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1-509F-41B8-83E2-352883AC168C}"/>
            </c:ext>
          </c:extLst>
        </c:ser>
        <c:ser>
          <c:idx val="2"/>
          <c:order val="2"/>
          <c:tx>
            <c:v>بین المللی  بهداشت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09F-41B8-83E2-352883AC168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509F-41B8-83E2-352883AC168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509F-41B8-83E2-352883AC168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509F-41B8-83E2-352883AC168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1</c:v>
              </c:pt>
              <c:pt idx="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A-509F-41B8-83E2-352883AC168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20000"/>
        <a:lumOff val="8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علمي وزارت علوم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علمی وزارت علوم</c:v>
          </c:tx>
          <c:dPt>
            <c:idx val="0"/>
            <c:bubble3D val="0"/>
            <c:spPr>
              <a:solidFill>
                <a:srgbClr val="5B9BD5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48-482E-89D2-43AD7FC4A338}"/>
              </c:ext>
            </c:extLst>
          </c:dPt>
          <c:dPt>
            <c:idx val="1"/>
            <c:bubble3D val="0"/>
            <c:spPr>
              <a:solidFill>
                <a:srgbClr val="FF8F4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D48-482E-89D2-43AD7FC4A338}"/>
              </c:ext>
            </c:extLst>
          </c:dPt>
          <c:dPt>
            <c:idx val="2"/>
            <c:bubble3D val="0"/>
            <c:spPr>
              <a:solidFill>
                <a:srgbClr val="DC5AB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D48-482E-89D2-43AD7FC4A338}"/>
              </c:ext>
            </c:extLst>
          </c:dPt>
          <c:dPt>
            <c:idx val="3"/>
            <c:bubble3D val="0"/>
            <c:spPr>
              <a:solidFill>
                <a:srgbClr val="FD603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D48-482E-89D2-43AD7FC4A33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8-2D48-482E-89D2-43AD7FC4A33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20000"/>
        <a:lumOff val="8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6B3F21-6A54-472F-BF1E-139AC41878BB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097BC94-E7C5-40C9-9B8F-5308A917C29C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CC84CD9-1D77-4EFA-B001-F26C80BF9219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2E90EC1-80B9-4D1F-86DF-89EE1D31F92C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64E5963-C122-42F0-8F0E-FD9B67E76E33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58402D6-0548-4247-A964-6E709136B2BC}">
  <sheetPr>
    <tabColor theme="7" tint="0.59999389629810485"/>
  </sheetPr>
  <sheetViews>
    <sheetView tabSelected="1" zoomScale="117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9456E3F-035F-4F94-9780-70B622BAD845}">
  <sheetPr>
    <tabColor theme="7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924526-5BB2-4E87-2E12-F7D277DD52E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136934-FE05-A097-3534-154906C4C41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131779-0EB1-EFFE-846E-C8419E1E31B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37A94A-D36C-D83B-BAE9-72F609C3C5E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7E9893-51B2-3BA4-0F72-B7A323B200D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479FE6-2407-3DEA-E517-73AB0272ED7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C5EC0B-2403-B9EE-9669-49F749299AB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84200-F65E-41A8-83A0-036913B47732}">
  <sheetPr>
    <tabColor rgb="FFFF0000"/>
  </sheetPr>
  <dimension ref="A1:BA9"/>
  <sheetViews>
    <sheetView workbookViewId="0">
      <selection activeCell="D16" sqref="D16"/>
    </sheetView>
  </sheetViews>
  <sheetFormatPr defaultRowHeight="30" customHeight="1" x14ac:dyDescent="0.25"/>
  <cols>
    <col min="1" max="1" width="6.7109375" customWidth="1"/>
    <col min="2" max="2" width="15.28515625" customWidth="1"/>
  </cols>
  <sheetData>
    <row r="1" spans="1:53" ht="39" customHeight="1" thickTop="1" x14ac:dyDescent="0.25">
      <c r="A1" s="59" t="s">
        <v>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1"/>
    </row>
    <row r="2" spans="1:53" ht="30" customHeight="1" x14ac:dyDescent="0.25">
      <c r="A2" s="1"/>
      <c r="B2" s="2"/>
      <c r="C2" s="62" t="s">
        <v>0</v>
      </c>
      <c r="D2" s="62"/>
      <c r="E2" s="62"/>
      <c r="F2" s="62"/>
      <c r="G2" s="62"/>
      <c r="H2" s="63"/>
      <c r="I2" s="66" t="s">
        <v>5</v>
      </c>
      <c r="J2" s="66"/>
      <c r="K2" s="66"/>
      <c r="L2" s="66"/>
      <c r="M2" s="66"/>
      <c r="N2" s="66"/>
      <c r="O2" s="66"/>
      <c r="P2" s="63"/>
      <c r="Q2" s="67" t="s">
        <v>6</v>
      </c>
      <c r="R2" s="67"/>
      <c r="S2" s="67"/>
      <c r="T2" s="67"/>
      <c r="U2" s="67"/>
      <c r="V2" s="67"/>
      <c r="W2" s="63"/>
      <c r="X2" s="3" t="s">
        <v>7</v>
      </c>
      <c r="Y2" s="63"/>
      <c r="Z2" s="68" t="s">
        <v>8</v>
      </c>
      <c r="AA2" s="68"/>
      <c r="AB2" s="68"/>
      <c r="AC2" s="68"/>
      <c r="AD2" s="68"/>
      <c r="AE2" s="68"/>
      <c r="AF2" s="68"/>
      <c r="AG2" s="63"/>
      <c r="AH2" s="69" t="s">
        <v>9</v>
      </c>
      <c r="AI2" s="69"/>
      <c r="AJ2" s="69"/>
      <c r="AK2" s="69"/>
      <c r="AL2" s="69"/>
      <c r="AM2" s="63"/>
      <c r="AN2" s="70" t="s">
        <v>10</v>
      </c>
      <c r="AO2" s="70"/>
      <c r="AP2" s="70"/>
      <c r="AQ2" s="70"/>
      <c r="AR2" s="70"/>
      <c r="AS2" s="70"/>
      <c r="AT2" s="63"/>
      <c r="AU2" s="70" t="s">
        <v>11</v>
      </c>
      <c r="AV2" s="70"/>
      <c r="AW2" s="70"/>
      <c r="AX2" s="70"/>
      <c r="AY2" s="70"/>
      <c r="AZ2" s="70"/>
      <c r="BA2" s="50"/>
    </row>
    <row r="3" spans="1:53" ht="36.950000000000003" customHeight="1" x14ac:dyDescent="0.25">
      <c r="A3" s="4" t="s">
        <v>12</v>
      </c>
      <c r="B3" s="5" t="s">
        <v>13</v>
      </c>
      <c r="C3" s="6" t="s">
        <v>5</v>
      </c>
      <c r="D3" s="6" t="s">
        <v>6</v>
      </c>
      <c r="E3" s="6" t="s">
        <v>14</v>
      </c>
      <c r="F3" s="7" t="s">
        <v>15</v>
      </c>
      <c r="G3" s="8" t="s">
        <v>16</v>
      </c>
      <c r="H3" s="64"/>
      <c r="I3" s="9" t="s">
        <v>17</v>
      </c>
      <c r="J3" s="10" t="s">
        <v>18</v>
      </c>
      <c r="K3" s="10" t="s">
        <v>19</v>
      </c>
      <c r="L3" s="10" t="s">
        <v>20</v>
      </c>
      <c r="M3" s="11" t="s">
        <v>21</v>
      </c>
      <c r="N3" s="11" t="s">
        <v>22</v>
      </c>
      <c r="O3" s="11" t="s">
        <v>23</v>
      </c>
      <c r="P3" s="64" t="s">
        <v>24</v>
      </c>
      <c r="Q3" s="12" t="s">
        <v>25</v>
      </c>
      <c r="R3" s="13" t="s">
        <v>26</v>
      </c>
      <c r="S3" s="13" t="s">
        <v>27</v>
      </c>
      <c r="T3" s="13" t="s">
        <v>28</v>
      </c>
      <c r="U3" s="13" t="s">
        <v>29</v>
      </c>
      <c r="V3" s="8" t="s">
        <v>30</v>
      </c>
      <c r="W3" s="64"/>
      <c r="X3" s="14" t="s">
        <v>31</v>
      </c>
      <c r="Y3" s="64"/>
      <c r="Z3" s="8" t="s">
        <v>30</v>
      </c>
      <c r="AA3" s="15" t="s">
        <v>22</v>
      </c>
      <c r="AB3" s="15" t="s">
        <v>23</v>
      </c>
      <c r="AC3" s="15" t="s">
        <v>32</v>
      </c>
      <c r="AD3" s="15" t="s">
        <v>33</v>
      </c>
      <c r="AE3" s="15" t="s">
        <v>34</v>
      </c>
      <c r="AF3" s="15" t="s">
        <v>35</v>
      </c>
      <c r="AG3" s="64" t="s">
        <v>22</v>
      </c>
      <c r="AH3" s="16" t="s">
        <v>36</v>
      </c>
      <c r="AI3" s="17" t="s">
        <v>37</v>
      </c>
      <c r="AJ3" s="17" t="s">
        <v>38</v>
      </c>
      <c r="AK3" s="18" t="s">
        <v>39</v>
      </c>
      <c r="AL3" s="18" t="s">
        <v>40</v>
      </c>
      <c r="AM3" s="64"/>
      <c r="AN3" s="19" t="s">
        <v>41</v>
      </c>
      <c r="AO3" s="20" t="s">
        <v>42</v>
      </c>
      <c r="AP3" s="20" t="s">
        <v>43</v>
      </c>
      <c r="AQ3" s="21" t="s">
        <v>44</v>
      </c>
      <c r="AR3" s="21" t="s">
        <v>45</v>
      </c>
      <c r="AS3" s="22" t="s">
        <v>46</v>
      </c>
      <c r="AT3" s="64"/>
      <c r="AU3" s="23" t="s">
        <v>41</v>
      </c>
      <c r="AV3" s="20" t="s">
        <v>42</v>
      </c>
      <c r="AW3" s="20" t="s">
        <v>43</v>
      </c>
      <c r="AX3" s="21" t="s">
        <v>44</v>
      </c>
      <c r="AY3" s="21" t="s">
        <v>45</v>
      </c>
      <c r="AZ3" s="22" t="s">
        <v>46</v>
      </c>
      <c r="BA3" s="51"/>
    </row>
    <row r="4" spans="1:53" ht="30" customHeight="1" x14ac:dyDescent="0.25">
      <c r="A4" s="24">
        <v>1</v>
      </c>
      <c r="B4" s="25" t="s">
        <v>47</v>
      </c>
      <c r="C4" s="26">
        <v>12</v>
      </c>
      <c r="D4" s="26">
        <v>1</v>
      </c>
      <c r="E4" s="26">
        <v>1</v>
      </c>
      <c r="F4" s="27"/>
      <c r="G4" s="28">
        <f>SUM(C4:F4)</f>
        <v>14</v>
      </c>
      <c r="H4" s="64"/>
      <c r="I4" s="29">
        <v>1</v>
      </c>
      <c r="J4" s="29">
        <v>6</v>
      </c>
      <c r="K4" s="29">
        <v>2</v>
      </c>
      <c r="L4" s="30">
        <v>2</v>
      </c>
      <c r="M4" s="26">
        <f>SUM(I4:L4)</f>
        <v>11</v>
      </c>
      <c r="N4" s="26"/>
      <c r="O4" s="26">
        <v>1</v>
      </c>
      <c r="P4" s="64">
        <f>SUM(I4:L4)</f>
        <v>11</v>
      </c>
      <c r="Q4" s="31"/>
      <c r="R4" s="31"/>
      <c r="S4" s="32"/>
      <c r="T4" s="31">
        <v>1</v>
      </c>
      <c r="U4" s="31"/>
      <c r="V4" s="33">
        <f>SUM(Q4:U4)</f>
        <v>1</v>
      </c>
      <c r="W4" s="64"/>
      <c r="X4" s="32">
        <v>1</v>
      </c>
      <c r="Y4" s="64"/>
      <c r="Z4" s="34">
        <f>SUM(AA4:AF4)</f>
        <v>13</v>
      </c>
      <c r="AA4" s="35"/>
      <c r="AB4" s="35">
        <v>2</v>
      </c>
      <c r="AC4" s="35">
        <v>1</v>
      </c>
      <c r="AD4" s="35">
        <v>6</v>
      </c>
      <c r="AE4" s="35">
        <v>2</v>
      </c>
      <c r="AF4" s="35">
        <v>2</v>
      </c>
      <c r="AG4" s="64"/>
      <c r="AH4" s="35">
        <v>7</v>
      </c>
      <c r="AI4" s="36">
        <v>14</v>
      </c>
      <c r="AJ4" s="37">
        <v>2</v>
      </c>
      <c r="AK4" s="31">
        <v>13</v>
      </c>
      <c r="AL4" s="38">
        <v>1.8571428060531616</v>
      </c>
      <c r="AM4" s="64"/>
      <c r="AN4" s="35">
        <v>9</v>
      </c>
      <c r="AO4" s="35">
        <v>5</v>
      </c>
      <c r="AP4" s="35"/>
      <c r="AQ4" s="35"/>
      <c r="AR4" s="35"/>
      <c r="AS4" s="35"/>
      <c r="AT4" s="64"/>
      <c r="AU4" s="35">
        <v>21</v>
      </c>
      <c r="AV4" s="35">
        <v>12</v>
      </c>
      <c r="AW4" s="35"/>
      <c r="AX4" s="35"/>
      <c r="AY4" s="35"/>
      <c r="AZ4" s="35"/>
      <c r="BA4" s="51"/>
    </row>
    <row r="5" spans="1:53" ht="30" customHeight="1" x14ac:dyDescent="0.25">
      <c r="A5" s="39">
        <v>2</v>
      </c>
      <c r="B5" s="40" t="s">
        <v>3</v>
      </c>
      <c r="C5" s="26">
        <v>13</v>
      </c>
      <c r="D5" s="26">
        <v>2</v>
      </c>
      <c r="E5" s="26"/>
      <c r="F5" s="27"/>
      <c r="G5" s="28">
        <f>SUM(C5:F5)</f>
        <v>15</v>
      </c>
      <c r="H5" s="64"/>
      <c r="I5" s="29"/>
      <c r="J5" s="29">
        <v>10</v>
      </c>
      <c r="K5" s="29">
        <v>3</v>
      </c>
      <c r="L5" s="30"/>
      <c r="M5" s="26">
        <f t="shared" ref="M5:M7" si="0">SUM(I5:L5)</f>
        <v>13</v>
      </c>
      <c r="N5" s="26"/>
      <c r="O5" s="26"/>
      <c r="P5" s="64">
        <f t="shared" ref="P5:P7" si="1">SUM(I5:L5)</f>
        <v>13</v>
      </c>
      <c r="Q5" s="31">
        <v>1</v>
      </c>
      <c r="R5" s="31">
        <v>1</v>
      </c>
      <c r="S5" s="32"/>
      <c r="T5" s="31"/>
      <c r="U5" s="31"/>
      <c r="V5" s="33">
        <f t="shared" ref="V5:V7" si="2">SUM(Q5:U5)</f>
        <v>2</v>
      </c>
      <c r="W5" s="64"/>
      <c r="X5" s="32"/>
      <c r="Y5" s="64"/>
      <c r="Z5" s="34">
        <f t="shared" ref="Z5:Z6" si="3">SUM(AA5:AF5)</f>
        <v>14</v>
      </c>
      <c r="AA5" s="35"/>
      <c r="AB5" s="35"/>
      <c r="AC5" s="35"/>
      <c r="AD5" s="35">
        <v>10</v>
      </c>
      <c r="AE5" s="35">
        <v>3</v>
      </c>
      <c r="AF5" s="35">
        <v>1</v>
      </c>
      <c r="AG5" s="64"/>
      <c r="AH5" s="35">
        <v>7</v>
      </c>
      <c r="AI5" s="36">
        <v>15</v>
      </c>
      <c r="AJ5" s="37">
        <v>2.1428570747375488</v>
      </c>
      <c r="AK5" s="31">
        <v>14</v>
      </c>
      <c r="AL5" s="38">
        <v>2</v>
      </c>
      <c r="AM5" s="64"/>
      <c r="AN5" s="35">
        <v>12</v>
      </c>
      <c r="AO5" s="35">
        <v>2</v>
      </c>
      <c r="AP5" s="35">
        <v>1</v>
      </c>
      <c r="AQ5" s="35"/>
      <c r="AR5" s="35"/>
      <c r="AS5" s="35"/>
      <c r="AT5" s="64"/>
      <c r="AU5" s="35">
        <v>30</v>
      </c>
      <c r="AV5" s="35">
        <v>2</v>
      </c>
      <c r="AW5" s="35">
        <v>1</v>
      </c>
      <c r="AX5" s="35"/>
      <c r="AY5" s="35"/>
      <c r="AZ5" s="35"/>
      <c r="BA5" s="51"/>
    </row>
    <row r="6" spans="1:53" ht="30" customHeight="1" x14ac:dyDescent="0.25">
      <c r="A6" s="39">
        <v>3</v>
      </c>
      <c r="B6" s="41" t="s">
        <v>2</v>
      </c>
      <c r="C6" s="26">
        <v>10</v>
      </c>
      <c r="D6" s="26">
        <v>3</v>
      </c>
      <c r="E6" s="26">
        <v>1</v>
      </c>
      <c r="F6" s="27"/>
      <c r="G6" s="28">
        <f>SUM(C6:F6)</f>
        <v>14</v>
      </c>
      <c r="H6" s="64"/>
      <c r="I6" s="29">
        <v>1</v>
      </c>
      <c r="J6" s="29">
        <v>8</v>
      </c>
      <c r="K6" s="29">
        <v>1</v>
      </c>
      <c r="L6" s="30"/>
      <c r="M6" s="26">
        <f t="shared" si="0"/>
        <v>10</v>
      </c>
      <c r="N6" s="26"/>
      <c r="O6" s="26"/>
      <c r="P6" s="64">
        <f t="shared" si="1"/>
        <v>10</v>
      </c>
      <c r="Q6" s="31"/>
      <c r="R6" s="31"/>
      <c r="S6" s="32">
        <v>3</v>
      </c>
      <c r="T6" s="31"/>
      <c r="U6" s="31"/>
      <c r="V6" s="33">
        <f t="shared" si="2"/>
        <v>3</v>
      </c>
      <c r="W6" s="64"/>
      <c r="X6" s="32">
        <v>1</v>
      </c>
      <c r="Y6" s="64"/>
      <c r="Z6" s="34">
        <f t="shared" si="3"/>
        <v>11</v>
      </c>
      <c r="AA6" s="35"/>
      <c r="AB6" s="35"/>
      <c r="AC6" s="35">
        <v>1</v>
      </c>
      <c r="AD6" s="35">
        <v>8</v>
      </c>
      <c r="AE6" s="35">
        <v>2</v>
      </c>
      <c r="AF6" s="35"/>
      <c r="AG6" s="64"/>
      <c r="AH6" s="35">
        <v>6</v>
      </c>
      <c r="AI6" s="36">
        <v>14</v>
      </c>
      <c r="AJ6" s="37">
        <v>2.3333332538604736</v>
      </c>
      <c r="AK6" s="31">
        <v>11</v>
      </c>
      <c r="AL6" s="38">
        <v>1.8333333730697632</v>
      </c>
      <c r="AM6" s="64"/>
      <c r="AN6" s="35">
        <v>10</v>
      </c>
      <c r="AO6" s="35">
        <v>3</v>
      </c>
      <c r="AP6" s="35">
        <v>1</v>
      </c>
      <c r="AQ6" s="35">
        <v>2</v>
      </c>
      <c r="AR6" s="35"/>
      <c r="AS6" s="35"/>
      <c r="AT6" s="64"/>
      <c r="AU6" s="35">
        <v>29</v>
      </c>
      <c r="AV6" s="35">
        <v>8</v>
      </c>
      <c r="AW6" s="35">
        <v>1</v>
      </c>
      <c r="AX6" s="35">
        <v>2</v>
      </c>
      <c r="AY6" s="35"/>
      <c r="AZ6" s="35"/>
      <c r="BA6" s="51"/>
    </row>
    <row r="7" spans="1:53" ht="30" customHeight="1" x14ac:dyDescent="0.25">
      <c r="A7" s="39">
        <v>4</v>
      </c>
      <c r="B7" s="42" t="s">
        <v>1</v>
      </c>
      <c r="C7" s="26">
        <v>5</v>
      </c>
      <c r="D7" s="26">
        <v>1</v>
      </c>
      <c r="E7" s="26"/>
      <c r="F7" s="27"/>
      <c r="G7" s="28">
        <f>SUM(C7:F7)</f>
        <v>6</v>
      </c>
      <c r="H7" s="64"/>
      <c r="I7" s="29"/>
      <c r="J7" s="29">
        <v>4</v>
      </c>
      <c r="K7" s="29">
        <v>1</v>
      </c>
      <c r="L7" s="30"/>
      <c r="M7" s="26">
        <f t="shared" si="0"/>
        <v>5</v>
      </c>
      <c r="N7" s="26"/>
      <c r="O7" s="26"/>
      <c r="P7" s="64">
        <f t="shared" si="1"/>
        <v>5</v>
      </c>
      <c r="Q7" s="31"/>
      <c r="R7" s="31"/>
      <c r="S7" s="32">
        <v>1</v>
      </c>
      <c r="T7" s="31"/>
      <c r="U7" s="31"/>
      <c r="V7" s="33">
        <f t="shared" si="2"/>
        <v>1</v>
      </c>
      <c r="W7" s="64"/>
      <c r="X7" s="32"/>
      <c r="Y7" s="64"/>
      <c r="Z7" s="34">
        <f>SUM(AA7:AF7)</f>
        <v>5</v>
      </c>
      <c r="AA7" s="35"/>
      <c r="AB7" s="35"/>
      <c r="AC7" s="35"/>
      <c r="AD7" s="35">
        <v>4</v>
      </c>
      <c r="AE7" s="35">
        <v>1</v>
      </c>
      <c r="AF7" s="35"/>
      <c r="AG7" s="64"/>
      <c r="AH7" s="35">
        <v>5</v>
      </c>
      <c r="AI7" s="36">
        <v>6</v>
      </c>
      <c r="AJ7" s="37">
        <v>1.2000000476837158</v>
      </c>
      <c r="AK7" s="31">
        <v>5</v>
      </c>
      <c r="AL7" s="38">
        <v>1</v>
      </c>
      <c r="AM7" s="64"/>
      <c r="AN7" s="35">
        <v>6</v>
      </c>
      <c r="AO7" s="35"/>
      <c r="AP7" s="35"/>
      <c r="AQ7" s="35"/>
      <c r="AR7" s="35"/>
      <c r="AS7" s="35"/>
      <c r="AT7" s="64"/>
      <c r="AU7" s="35">
        <v>13</v>
      </c>
      <c r="AV7" s="35"/>
      <c r="AW7" s="35"/>
      <c r="AX7" s="35"/>
      <c r="AY7" s="35"/>
      <c r="AZ7" s="35"/>
      <c r="BA7" s="51"/>
    </row>
    <row r="8" spans="1:53" ht="30" customHeight="1" thickBot="1" x14ac:dyDescent="0.3">
      <c r="A8" s="43"/>
      <c r="B8" s="44" t="s">
        <v>48</v>
      </c>
      <c r="C8" s="45">
        <v>40</v>
      </c>
      <c r="D8" s="45">
        <v>6</v>
      </c>
      <c r="E8" s="45">
        <v>2</v>
      </c>
      <c r="F8" s="45">
        <v>0</v>
      </c>
      <c r="G8" s="46">
        <f>SUM(C8:F8)</f>
        <v>48</v>
      </c>
      <c r="H8" s="65"/>
      <c r="I8" s="47">
        <v>2</v>
      </c>
      <c r="J8" s="47">
        <v>28</v>
      </c>
      <c r="K8" s="47">
        <v>7</v>
      </c>
      <c r="L8" s="47">
        <v>2</v>
      </c>
      <c r="M8" s="47">
        <f>SUM(I8:L8)</f>
        <v>39</v>
      </c>
      <c r="N8" s="47"/>
      <c r="O8" s="47">
        <v>1</v>
      </c>
      <c r="P8" s="65">
        <f>SUM(I8:L8)</f>
        <v>39</v>
      </c>
      <c r="Q8" s="45">
        <v>1</v>
      </c>
      <c r="R8" s="45">
        <v>1</v>
      </c>
      <c r="S8" s="45">
        <v>3</v>
      </c>
      <c r="T8" s="45">
        <v>1</v>
      </c>
      <c r="U8" s="45">
        <v>0</v>
      </c>
      <c r="V8" s="46">
        <f>SUM(Q8:U8)</f>
        <v>6</v>
      </c>
      <c r="W8" s="65"/>
      <c r="X8" s="45">
        <v>2</v>
      </c>
      <c r="Y8" s="65"/>
      <c r="Z8" s="46">
        <f>SUM(AA8:AF8)</f>
        <v>43</v>
      </c>
      <c r="AA8" s="45">
        <v>0</v>
      </c>
      <c r="AB8" s="45">
        <v>2</v>
      </c>
      <c r="AC8" s="45">
        <v>2</v>
      </c>
      <c r="AD8" s="45">
        <v>28</v>
      </c>
      <c r="AE8" s="45">
        <v>8</v>
      </c>
      <c r="AF8" s="45">
        <v>3</v>
      </c>
      <c r="AG8" s="65"/>
      <c r="AH8" s="48">
        <f>SUM(AH4:AH7)</f>
        <v>25</v>
      </c>
      <c r="AI8" s="48">
        <v>48</v>
      </c>
      <c r="AJ8" s="49">
        <v>1.92</v>
      </c>
      <c r="AK8" s="48">
        <v>43</v>
      </c>
      <c r="AL8" s="49">
        <v>1.72</v>
      </c>
      <c r="AM8" s="65"/>
      <c r="AN8" s="53"/>
      <c r="AO8" s="54"/>
      <c r="AP8" s="54"/>
      <c r="AQ8" s="54"/>
      <c r="AR8" s="54"/>
      <c r="AS8" s="55"/>
      <c r="AT8" s="65"/>
      <c r="AU8" s="56"/>
      <c r="AV8" s="57"/>
      <c r="AW8" s="57"/>
      <c r="AX8" s="57"/>
      <c r="AY8" s="57"/>
      <c r="AZ8" s="58"/>
      <c r="BA8" s="52"/>
    </row>
    <row r="9" spans="1:53" ht="30" customHeight="1" thickTop="1" x14ac:dyDescent="0.25"/>
  </sheetData>
  <mergeCells count="18">
    <mergeCell ref="AT2:AT8"/>
    <mergeCell ref="AU2:AZ2"/>
    <mergeCell ref="BA2:BA8"/>
    <mergeCell ref="AN8:AS8"/>
    <mergeCell ref="AU8:AZ8"/>
    <mergeCell ref="A1:BA1"/>
    <mergeCell ref="C2:G2"/>
    <mergeCell ref="H2:H8"/>
    <mergeCell ref="I2:O2"/>
    <mergeCell ref="P2:P8"/>
    <mergeCell ref="Q2:V2"/>
    <mergeCell ref="W2:W8"/>
    <mergeCell ref="Y2:Y8"/>
    <mergeCell ref="Z2:AF2"/>
    <mergeCell ref="AG2:AG8"/>
    <mergeCell ref="AH2:AL2"/>
    <mergeCell ref="AM2:AM8"/>
    <mergeCell ref="AN2:A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7</vt:i4>
      </vt:variant>
    </vt:vector>
  </HeadingPairs>
  <TitlesOfParts>
    <vt:vector size="8" baseType="lpstr">
      <vt:lpstr>Stati_Phys</vt:lpstr>
      <vt:lpstr>ChtCol_Indx</vt:lpstr>
      <vt:lpstr>ChtCol_Inter</vt:lpstr>
      <vt:lpstr>ChtCol_Quar</vt:lpstr>
      <vt:lpstr>ChtCol_Indx_Olom</vt:lpstr>
      <vt:lpstr>ChtCol_Afi</vt:lpstr>
      <vt:lpstr>ChtPie_Jcr&amp;Sco</vt:lpstr>
      <vt:lpstr>ChtPie_Olom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ITcenter</dc:creator>
  <cp:lastModifiedBy>ITcenter</cp:lastModifiedBy>
  <dcterms:created xsi:type="dcterms:W3CDTF">2025-04-08T08:19:54Z</dcterms:created>
  <dcterms:modified xsi:type="dcterms:W3CDTF">2025-04-09T05:13:37Z</dcterms:modified>
</cp:coreProperties>
</file>